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enko\OneDrive\Робочий стіл\сайт\"/>
    </mc:Choice>
  </mc:AlternateContent>
  <xr:revisionPtr revIDLastSave="0" documentId="13_ncr:1_{3CDC20BA-3DB5-42B4-8B6A-B1334A75884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 сторінка" sheetId="1" r:id="rId1"/>
    <sheet name="II сторінка" sheetId="2" r:id="rId2"/>
    <sheet name="II сторінка (без формул)" sheetId="3" r:id="rId3"/>
    <sheet name="1 сторінка 1 семестр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16" i="2" l="1"/>
  <c r="R26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AC22" i="4"/>
  <c r="AB22" i="4"/>
  <c r="AA22" i="4"/>
  <c r="AC21" i="4"/>
  <c r="AB21" i="4"/>
  <c r="AA21" i="4"/>
  <c r="AC20" i="4"/>
  <c r="AB20" i="4"/>
  <c r="AA20" i="4"/>
  <c r="AC19" i="4"/>
  <c r="AB19" i="4"/>
  <c r="AA19" i="4"/>
  <c r="AC15" i="4"/>
  <c r="AB15" i="4"/>
  <c r="AA15" i="4"/>
  <c r="AC14" i="4"/>
  <c r="AB14" i="4"/>
  <c r="AA14" i="4"/>
  <c r="AA23" i="4" s="1"/>
  <c r="AC13" i="4"/>
  <c r="AC23" i="4" s="1"/>
  <c r="AB13" i="4"/>
  <c r="AB23" i="4" s="1"/>
  <c r="AA13" i="4"/>
  <c r="AC12" i="4"/>
  <c r="AB12" i="4"/>
  <c r="AA12" i="4"/>
  <c r="E27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AF23" i="3"/>
  <c r="AE23" i="3"/>
  <c r="AG23" i="3" s="1"/>
  <c r="AF22" i="3"/>
  <c r="AE22" i="3"/>
  <c r="AG22" i="3" s="1"/>
  <c r="AF21" i="3"/>
  <c r="AE21" i="3"/>
  <c r="AG21" i="3" s="1"/>
  <c r="AF20" i="3"/>
  <c r="AE20" i="3"/>
  <c r="AG20" i="3" s="1"/>
  <c r="AF19" i="3"/>
  <c r="AE19" i="3"/>
  <c r="AG19" i="3" s="1"/>
  <c r="AF18" i="3"/>
  <c r="AF24" i="3" s="1"/>
  <c r="AF25" i="3" s="1"/>
  <c r="AE18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AF15" i="3"/>
  <c r="AE15" i="3"/>
  <c r="AG15" i="3" s="1"/>
  <c r="AF14" i="3"/>
  <c r="AE14" i="3"/>
  <c r="AG14" i="3" s="1"/>
  <c r="AF13" i="3"/>
  <c r="AE13" i="3"/>
  <c r="AG13" i="3" s="1"/>
  <c r="AF12" i="3"/>
  <c r="AE12" i="3"/>
  <c r="AG12" i="3" s="1"/>
  <c r="AF11" i="3"/>
  <c r="AE11" i="3"/>
  <c r="AG11" i="3" s="1"/>
  <c r="AF10" i="3"/>
  <c r="AF16" i="3" s="1"/>
  <c r="AE10" i="3"/>
  <c r="AC5" i="3"/>
  <c r="AA5" i="3"/>
  <c r="Y5" i="3"/>
  <c r="W5" i="3"/>
  <c r="U5" i="3"/>
  <c r="S5" i="3"/>
  <c r="Q5" i="3"/>
  <c r="O5" i="3"/>
  <c r="M5" i="3"/>
  <c r="K5" i="3"/>
  <c r="I5" i="3"/>
  <c r="G5" i="3"/>
  <c r="E5" i="3"/>
  <c r="C5" i="3"/>
  <c r="A2" i="3"/>
  <c r="E27" i="2"/>
  <c r="AF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AF23" i="2"/>
  <c r="AE23" i="2"/>
  <c r="AF22" i="2"/>
  <c r="AE22" i="2"/>
  <c r="AG22" i="2" s="1"/>
  <c r="AF21" i="2"/>
  <c r="AE21" i="2"/>
  <c r="AG21" i="2" s="1"/>
  <c r="AF20" i="2"/>
  <c r="AE20" i="2"/>
  <c r="AG20" i="2" s="1"/>
  <c r="AF19" i="2"/>
  <c r="AE19" i="2"/>
  <c r="AG19" i="2" s="1"/>
  <c r="AF18" i="2"/>
  <c r="AE18" i="2"/>
  <c r="AG18" i="2" s="1"/>
  <c r="AC17" i="2"/>
  <c r="AC26" i="2" s="1"/>
  <c r="O17" i="2"/>
  <c r="O26" i="2" s="1"/>
  <c r="M17" i="2"/>
  <c r="L17" i="2"/>
  <c r="K17" i="2"/>
  <c r="J17" i="2"/>
  <c r="I17" i="2"/>
  <c r="H17" i="2"/>
  <c r="G17" i="2"/>
  <c r="F17" i="2"/>
  <c r="E17" i="2"/>
  <c r="D17" i="2"/>
  <c r="C17" i="2"/>
  <c r="AF16" i="2"/>
  <c r="AF25" i="2" s="1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AF15" i="2"/>
  <c r="AE15" i="2"/>
  <c r="AG15" i="2" s="1"/>
  <c r="AF14" i="2"/>
  <c r="AE14" i="2"/>
  <c r="AG14" i="2" s="1"/>
  <c r="AF13" i="2"/>
  <c r="AE13" i="2"/>
  <c r="AG13" i="2" s="1"/>
  <c r="AF12" i="2"/>
  <c r="AE12" i="2"/>
  <c r="AG12" i="2" s="1"/>
  <c r="AF11" i="2"/>
  <c r="AE11" i="2"/>
  <c r="AG11" i="2" s="1"/>
  <c r="AF10" i="2"/>
  <c r="AE10" i="2"/>
  <c r="AG10" i="2" s="1"/>
  <c r="AG16" i="2" s="1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AC5" i="2"/>
  <c r="AD17" i="2" s="1"/>
  <c r="AD26" i="2" s="1"/>
  <c r="AA5" i="2"/>
  <c r="Y5" i="2"/>
  <c r="W5" i="2"/>
  <c r="U5" i="2"/>
  <c r="S5" i="2"/>
  <c r="Q5" i="2"/>
  <c r="O5" i="2"/>
  <c r="P17" i="2" s="1"/>
  <c r="P26" i="2" s="1"/>
  <c r="M5" i="2"/>
  <c r="K5" i="2"/>
  <c r="I5" i="2"/>
  <c r="G5" i="2"/>
  <c r="E5" i="2"/>
  <c r="C5" i="2"/>
  <c r="A2" i="2"/>
  <c r="R35" i="1"/>
  <c r="X34" i="1"/>
  <c r="W34" i="1"/>
  <c r="V34" i="1"/>
  <c r="U34" i="1"/>
  <c r="T34" i="1"/>
  <c r="Z33" i="1"/>
  <c r="Y33" i="1"/>
  <c r="X33" i="1"/>
  <c r="W33" i="1"/>
  <c r="V33" i="1"/>
  <c r="U33" i="1"/>
  <c r="T33" i="1"/>
  <c r="S33" i="1"/>
  <c r="S34" i="1" s="1"/>
  <c r="R33" i="1"/>
  <c r="R34" i="1" s="1"/>
  <c r="Q33" i="1"/>
  <c r="Q34" i="1" s="1"/>
  <c r="P33" i="1"/>
  <c r="P34" i="1" s="1"/>
  <c r="O33" i="1"/>
  <c r="O34" i="1" s="1"/>
  <c r="N33" i="1"/>
  <c r="N34" i="1" s="1"/>
  <c r="M33" i="1"/>
  <c r="M34" i="1" s="1"/>
  <c r="AC32" i="1"/>
  <c r="AB32" i="1"/>
  <c r="AA32" i="1"/>
  <c r="AC28" i="1"/>
  <c r="AB28" i="1"/>
  <c r="AA28" i="1"/>
  <c r="AC26" i="1"/>
  <c r="AC33" i="1" s="1"/>
  <c r="AB26" i="1"/>
  <c r="AB33" i="1" s="1"/>
  <c r="AA26" i="1"/>
  <c r="AA33" i="1" s="1"/>
  <c r="AC25" i="1"/>
  <c r="AB25" i="1"/>
  <c r="AB34" i="1" s="1"/>
  <c r="AA25" i="1"/>
  <c r="Z25" i="1"/>
  <c r="Z34" i="1" s="1"/>
  <c r="Y25" i="1"/>
  <c r="Y34" i="1" s="1"/>
  <c r="X25" i="1"/>
  <c r="W25" i="1"/>
  <c r="V25" i="1"/>
  <c r="U25" i="1"/>
  <c r="T25" i="1"/>
  <c r="S25" i="1"/>
  <c r="R25" i="1"/>
  <c r="Q25" i="1"/>
  <c r="P25" i="1"/>
  <c r="O25" i="1"/>
  <c r="N25" i="1"/>
  <c r="M25" i="1"/>
  <c r="AC22" i="1"/>
  <c r="AB22" i="1"/>
  <c r="AA22" i="1"/>
  <c r="AC21" i="1"/>
  <c r="AB21" i="1"/>
  <c r="AA21" i="1"/>
  <c r="AC20" i="1"/>
  <c r="AB20" i="1"/>
  <c r="AA20" i="1"/>
  <c r="AC19" i="1"/>
  <c r="AB19" i="1"/>
  <c r="AA19" i="1"/>
  <c r="AC18" i="1"/>
  <c r="AB18" i="1"/>
  <c r="AA18" i="1"/>
  <c r="AC17" i="1"/>
  <c r="AB17" i="1"/>
  <c r="AA17" i="1"/>
  <c r="AC16" i="1"/>
  <c r="AB16" i="1"/>
  <c r="AA16" i="1"/>
  <c r="AC15" i="1"/>
  <c r="AB15" i="1"/>
  <c r="AA15" i="1"/>
  <c r="AC14" i="1"/>
  <c r="AB14" i="1"/>
  <c r="AA14" i="1"/>
  <c r="AE24" i="3" l="1"/>
  <c r="AG18" i="3"/>
  <c r="AE16" i="3"/>
  <c r="AG10" i="3"/>
  <c r="AG16" i="3" s="1"/>
  <c r="AG23" i="2"/>
  <c r="AG24" i="2" s="1"/>
  <c r="AG25" i="2" s="1"/>
  <c r="AE24" i="2"/>
  <c r="AE25" i="2" s="1"/>
  <c r="AB17" i="2"/>
  <c r="AB26" i="2" s="1"/>
  <c r="AA17" i="2"/>
  <c r="AA26" i="2" s="1"/>
  <c r="Z17" i="2"/>
  <c r="Z26" i="2" s="1"/>
  <c r="Y17" i="2"/>
  <c r="Y26" i="2" s="1"/>
  <c r="X17" i="2"/>
  <c r="X26" i="2" s="1"/>
  <c r="W17" i="2"/>
  <c r="W26" i="2" s="1"/>
  <c r="V17" i="2"/>
  <c r="V26" i="2" s="1"/>
  <c r="U17" i="2"/>
  <c r="U26" i="2" s="1"/>
  <c r="S17" i="2"/>
  <c r="S26" i="2" s="1"/>
  <c r="T17" i="2"/>
  <c r="T26" i="2" s="1"/>
  <c r="R17" i="2"/>
  <c r="R26" i="2" s="1"/>
  <c r="Q17" i="2"/>
  <c r="M9" i="2"/>
  <c r="M26" i="2" s="1"/>
  <c r="N17" i="2"/>
  <c r="AF17" i="2" s="1"/>
  <c r="N9" i="2"/>
  <c r="L9" i="2"/>
  <c r="L26" i="2" s="1"/>
  <c r="K9" i="2"/>
  <c r="K26" i="2" s="1"/>
  <c r="J9" i="2"/>
  <c r="J26" i="2" s="1"/>
  <c r="I9" i="2"/>
  <c r="I26" i="2" s="1"/>
  <c r="G9" i="2"/>
  <c r="G26" i="2" s="1"/>
  <c r="H9" i="2"/>
  <c r="H26" i="2" s="1"/>
  <c r="F9" i="2"/>
  <c r="F26" i="2" s="1"/>
  <c r="E9" i="2"/>
  <c r="E26" i="2" s="1"/>
  <c r="D9" i="2"/>
  <c r="D26" i="2" s="1"/>
  <c r="C9" i="2"/>
  <c r="C26" i="2" s="1"/>
  <c r="AC34" i="1"/>
  <c r="AA34" i="1"/>
  <c r="AG24" i="3" l="1"/>
  <c r="AG25" i="3"/>
  <c r="N26" i="2"/>
  <c r="AE25" i="3"/>
  <c r="AF9" i="2"/>
  <c r="AF26" i="2" s="1"/>
  <c r="AE9" i="2"/>
  <c r="Q26" i="2"/>
  <c r="AE17" i="2"/>
  <c r="AG17" i="2" s="1"/>
  <c r="AE26" i="2" l="1"/>
  <c r="AG9" i="2"/>
  <c r="AG26" i="2" s="1"/>
</calcChain>
</file>

<file path=xl/sharedStrings.xml><?xml version="1.0" encoding="utf-8"?>
<sst xmlns="http://schemas.openxmlformats.org/spreadsheetml/2006/main" count="313" uniqueCount="82">
  <si>
    <t>Бердянський державний педагогічний університет</t>
  </si>
  <si>
    <t>Облік виконання навчального навантаження (науково-педагогічного / педагогічного) працівника за 2026 / 2027 н.р.</t>
  </si>
  <si>
    <t>Картка навчального навантаження 
(науково-педагогічного/педагогічного) працівника на 2026-2027 навчальний рік</t>
  </si>
  <si>
    <t>Годин за планом</t>
  </si>
  <si>
    <t>(посада, прізвище та ініціали викладача)</t>
  </si>
  <si>
    <t>Семестр</t>
  </si>
  <si>
    <t>Виконання годин по місяцях</t>
  </si>
  <si>
    <t>ставки</t>
  </si>
  <si>
    <t>Кількість запланованих годин за видами роботи</t>
  </si>
  <si>
    <t>Картка навчального навантаження на 2026-2027  навчальний рік</t>
  </si>
  <si>
    <t>кафедра</t>
  </si>
  <si>
    <t>Затверджено наказом № ______ по університету</t>
  </si>
  <si>
    <t>прізвище, ім'я, по батькові</t>
  </si>
  <si>
    <t xml:space="preserve">від </t>
  </si>
  <si>
    <t xml:space="preserve"> ''____'' ______________20__ р. </t>
  </si>
  <si>
    <t>ПОГОДЖЕНО:</t>
  </si>
  <si>
    <t xml:space="preserve">Декан  </t>
  </si>
  <si>
    <t>Ім'я ПРІЗВИЩЕ</t>
  </si>
  <si>
    <t>ст.</t>
  </si>
  <si>
    <t>(вчений ступінь, звання)</t>
  </si>
  <si>
    <t>(посада)</t>
  </si>
  <si>
    <t>штатний/сумісник</t>
  </si>
  <si>
    <t xml:space="preserve">Декан </t>
  </si>
  <si>
    <t xml:space="preserve">Назва освітньої компоненти,
 виду навчальної діяльності </t>
  </si>
  <si>
    <t>Спеціальність 
(факультет)</t>
  </si>
  <si>
    <t>разом</t>
  </si>
  <si>
    <t>Курс</t>
  </si>
  <si>
    <t>Всього</t>
  </si>
  <si>
    <t>Кількість здобувачів, 
аспірантів</t>
  </si>
  <si>
    <t>Шифр груп</t>
  </si>
  <si>
    <t>Кількість</t>
  </si>
  <si>
    <t>денна форма здобуття освіти</t>
  </si>
  <si>
    <t>заочна форма здобуття освіти</t>
  </si>
  <si>
    <t>Форма здобуття освіти
(денна, заочна)</t>
  </si>
  <si>
    <t>груп</t>
  </si>
  <si>
    <t>підгруп</t>
  </si>
  <si>
    <t>потоків</t>
  </si>
  <si>
    <t>лекції</t>
  </si>
  <si>
    <t>лабораторні (індивідуальні) заняття</t>
  </si>
  <si>
    <t>Кількість студентів, 
аспірантів</t>
  </si>
  <si>
    <t>практичні, 
семінарські заняття</t>
  </si>
  <si>
    <t>консультації з 
самостійної роботи</t>
  </si>
  <si>
    <t>курсові роботи</t>
  </si>
  <si>
    <t>д</t>
  </si>
  <si>
    <t>з</t>
  </si>
  <si>
    <t>заліки</t>
  </si>
  <si>
    <t>консультації перед екзаменом</t>
  </si>
  <si>
    <t>екзамени</t>
  </si>
  <si>
    <t>кваліфікаційні роботи</t>
  </si>
  <si>
    <t>підсумкова атестація</t>
  </si>
  <si>
    <t>керівництво 
аспірантами</t>
  </si>
  <si>
    <t>виробнича практика</t>
  </si>
  <si>
    <t>навчальна практика</t>
  </si>
  <si>
    <t xml:space="preserve">контрольні 
відвідування </t>
  </si>
  <si>
    <t>І</t>
  </si>
  <si>
    <t>Заплановано 
на І півріччя</t>
  </si>
  <si>
    <t>за серпень</t>
  </si>
  <si>
    <t>за вересень</t>
  </si>
  <si>
    <t>за жовтень</t>
  </si>
  <si>
    <t>за листопад</t>
  </si>
  <si>
    <t>за грудень</t>
  </si>
  <si>
    <t>за січень</t>
  </si>
  <si>
    <t>Разом годин на І семестр</t>
  </si>
  <si>
    <t>Разом</t>
  </si>
  <si>
    <t>ІІ</t>
  </si>
  <si>
    <t>Заплановано
 на ІІ півріччя</t>
  </si>
  <si>
    <t>за лютий</t>
  </si>
  <si>
    <t>за березень</t>
  </si>
  <si>
    <t>за квітень</t>
  </si>
  <si>
    <t>за травень</t>
  </si>
  <si>
    <t>за червень</t>
  </si>
  <si>
    <t>за липень</t>
  </si>
  <si>
    <t xml:space="preserve">Зав.кафедрою   </t>
  </si>
  <si>
    <t>Разом годин на ІІ семестр</t>
  </si>
  <si>
    <t xml:space="preserve">Викладач  </t>
  </si>
  <si>
    <t>Виконано за навчальний рік</t>
  </si>
  <si>
    <t>Заплановано на навчальний рік</t>
  </si>
  <si>
    <t>Годин на навчальний рік</t>
  </si>
  <si>
    <t xml:space="preserve">Зав.кафедрою  </t>
  </si>
  <si>
    <t>Затверджено:</t>
  </si>
  <si>
    <r>
      <rPr>
        <sz val="10"/>
        <color theme="1"/>
        <rFont val="Times New Roman"/>
      </rPr>
      <t xml:space="preserve">начальник навчального відділу   </t>
    </r>
    <r>
      <rPr>
        <b/>
        <sz val="10"/>
        <color theme="1"/>
        <rFont val="Times New Roman"/>
      </rPr>
      <t>Ольга ШУБІНА</t>
    </r>
  </si>
  <si>
    <r>
      <rPr>
        <sz val="10"/>
        <color theme="1"/>
        <rFont val="Times New Roman"/>
      </rPr>
      <t xml:space="preserve">начальник навчального відділу   </t>
    </r>
    <r>
      <rPr>
        <b/>
        <sz val="10"/>
        <color theme="1"/>
        <rFont val="Times New Roman"/>
      </rPr>
      <t>Ольга ШУБІНА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</si>
</sst>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&quot;"/>
  </numFmts>
  <fonts count="31" x14ac:knownFonts="1">
    <font>
      <sz val="10"/>
      <color rgb="FF000000"/>
      <name val="Calibri"/>
      <scheme val="minor"/>
    </font>
    <font>
      <sz val="14"/>
      <color theme="1"/>
      <name val="Times New Roman"/>
    </font>
    <font>
      <b/>
      <sz val="14"/>
      <color theme="1"/>
      <name val="Times New Roman"/>
    </font>
    <font>
      <sz val="10"/>
      <name val="Calibri"/>
    </font>
    <font>
      <b/>
      <sz val="11"/>
      <color theme="1"/>
      <name val="Times New Roman"/>
    </font>
    <font>
      <b/>
      <sz val="12"/>
      <color theme="1"/>
      <name val="Times New Roman"/>
    </font>
    <font>
      <b/>
      <sz val="13"/>
      <color theme="1"/>
      <name val="Times New Roman"/>
    </font>
    <font>
      <sz val="8"/>
      <color theme="1"/>
      <name val="Times New Roman"/>
    </font>
    <font>
      <u/>
      <sz val="15"/>
      <color theme="1"/>
      <name val="Times New Roman"/>
    </font>
    <font>
      <sz val="12"/>
      <color theme="1"/>
      <name val="Times New Roman"/>
    </font>
    <font>
      <sz val="7"/>
      <color theme="1"/>
      <name val="Times New Roman"/>
    </font>
    <font>
      <sz val="9"/>
      <color theme="1"/>
      <name val="Times New Roman"/>
    </font>
    <font>
      <sz val="10"/>
      <color theme="1"/>
      <name val="Times New Roman"/>
    </font>
    <font>
      <b/>
      <sz val="14"/>
      <color rgb="FF0000FF"/>
      <name val="Times New Roman"/>
    </font>
    <font>
      <b/>
      <sz val="12"/>
      <color rgb="FF0000CC"/>
      <name val="Times New Roman"/>
    </font>
    <font>
      <b/>
      <sz val="11"/>
      <color rgb="FF0000FF"/>
      <name val="Times New Roman"/>
    </font>
    <font>
      <sz val="6"/>
      <color theme="1"/>
      <name val="Times New Roman"/>
    </font>
    <font>
      <b/>
      <sz val="10"/>
      <color rgb="FF0000CC"/>
      <name val="Times New Roman"/>
    </font>
    <font>
      <b/>
      <u/>
      <sz val="10"/>
      <color rgb="FF0000CC"/>
      <name val="Times New Roman"/>
    </font>
    <font>
      <b/>
      <u/>
      <sz val="11"/>
      <color rgb="FF0000FF"/>
      <name val="Times New Roman"/>
    </font>
    <font>
      <b/>
      <sz val="10"/>
      <color theme="1"/>
      <name val="Times New Roman"/>
    </font>
    <font>
      <b/>
      <sz val="8"/>
      <color theme="1"/>
      <name val="Times New Roman"/>
    </font>
    <font>
      <b/>
      <sz val="10"/>
      <color rgb="FF0000FF"/>
      <name val="Times New Roman"/>
    </font>
    <font>
      <b/>
      <sz val="8"/>
      <color rgb="FF0000FF"/>
      <name val="Times New Roman"/>
    </font>
    <font>
      <b/>
      <u/>
      <sz val="14"/>
      <color rgb="FF0000FF"/>
      <name val="Times New Roman"/>
    </font>
    <font>
      <b/>
      <sz val="9"/>
      <color theme="1"/>
      <name val="Times New Roman"/>
    </font>
    <font>
      <b/>
      <u/>
      <sz val="12"/>
      <color rgb="FF0000CC"/>
      <name val="Times New Roman"/>
    </font>
    <font>
      <sz val="9"/>
      <color rgb="FF000000"/>
      <name val="Times New Roman"/>
    </font>
    <font>
      <sz val="11"/>
      <color theme="1"/>
      <name val="Times New Roman"/>
    </font>
    <font>
      <sz val="8"/>
      <color theme="1"/>
      <name val="Arial"/>
    </font>
    <font>
      <sz val="10"/>
      <color rgb="FF0000CC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FFFF66"/>
        <bgColor rgb="FFFFFF66"/>
      </patternFill>
    </fill>
    <fill>
      <patternFill patternType="solid">
        <fgColor rgb="FFFFFF00"/>
        <bgColor rgb="FFFFFF00"/>
      </patternFill>
    </fill>
    <fill>
      <patternFill patternType="solid">
        <fgColor rgb="FF99FF99"/>
        <bgColor rgb="FF99FF99"/>
      </patternFill>
    </fill>
  </fills>
  <borders count="10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96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top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/>
    <xf numFmtId="0" fontId="17" fillId="0" borderId="0" xfId="0" applyFont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wrapText="1"/>
    </xf>
    <xf numFmtId="0" fontId="7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2" borderId="14" xfId="0" applyFont="1" applyFill="1" applyBorder="1" applyAlignment="1">
      <alignment horizontal="left" vertical="center"/>
    </xf>
    <xf numFmtId="0" fontId="23" fillId="2" borderId="14" xfId="0" applyFont="1" applyFill="1" applyBorder="1" applyAlignment="1">
      <alignment horizontal="center" vertical="center"/>
    </xf>
    <xf numFmtId="0" fontId="21" fillId="0" borderId="0" xfId="0" applyFont="1" applyAlignment="1">
      <alignment vertical="top"/>
    </xf>
    <xf numFmtId="0" fontId="23" fillId="2" borderId="16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7" fillId="0" borderId="20" xfId="0" applyFont="1" applyBorder="1" applyAlignment="1">
      <alignment vertical="top" wrapText="1"/>
    </xf>
    <xf numFmtId="0" fontId="11" fillId="0" borderId="32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textRotation="90"/>
    </xf>
    <xf numFmtId="0" fontId="7" fillId="0" borderId="2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25" fillId="4" borderId="43" xfId="0" applyFont="1" applyFill="1" applyBorder="1" applyAlignment="1">
      <alignment horizontal="center" vertical="center" wrapText="1"/>
    </xf>
    <xf numFmtId="164" fontId="4" fillId="4" borderId="46" xfId="0" applyNumberFormat="1" applyFont="1" applyFill="1" applyBorder="1" applyAlignment="1">
      <alignment horizontal="center" vertical="center"/>
    </xf>
    <xf numFmtId="164" fontId="4" fillId="4" borderId="47" xfId="0" applyNumberFormat="1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textRotation="90" wrapText="1"/>
    </xf>
    <xf numFmtId="0" fontId="11" fillId="0" borderId="41" xfId="0" applyFont="1" applyBorder="1" applyAlignment="1">
      <alignment horizontal="center" vertical="center" textRotation="90" wrapText="1"/>
    </xf>
    <xf numFmtId="164" fontId="4" fillId="4" borderId="43" xfId="0" applyNumberFormat="1" applyFont="1" applyFill="1" applyBorder="1" applyAlignment="1">
      <alignment horizontal="center" vertical="center"/>
    </xf>
    <xf numFmtId="0" fontId="27" fillId="2" borderId="47" xfId="0" applyFont="1" applyFill="1" applyBorder="1" applyAlignment="1">
      <alignment vertical="top" wrapText="1"/>
    </xf>
    <xf numFmtId="0" fontId="12" fillId="0" borderId="48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1" fontId="4" fillId="4" borderId="46" xfId="0" applyNumberFormat="1" applyFont="1" applyFill="1" applyBorder="1" applyAlignment="1">
      <alignment horizontal="center" vertical="center"/>
    </xf>
    <xf numFmtId="164" fontId="4" fillId="4" borderId="50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" fontId="4" fillId="4" borderId="47" xfId="0" applyNumberFormat="1" applyFont="1" applyFill="1" applyBorder="1" applyAlignment="1">
      <alignment horizontal="center" vertical="center"/>
    </xf>
    <xf numFmtId="1" fontId="4" fillId="4" borderId="43" xfId="0" applyNumberFormat="1" applyFont="1" applyFill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1" fontId="4" fillId="4" borderId="50" xfId="0" applyNumberFormat="1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1" fontId="20" fillId="0" borderId="48" xfId="0" applyNumberFormat="1" applyFont="1" applyBorder="1" applyAlignment="1">
      <alignment horizontal="center" vertical="center"/>
    </xf>
    <xf numFmtId="1" fontId="20" fillId="0" borderId="51" xfId="0" applyNumberFormat="1" applyFont="1" applyBorder="1" applyAlignment="1">
      <alignment horizontal="center" vertical="center"/>
    </xf>
    <xf numFmtId="1" fontId="20" fillId="0" borderId="52" xfId="0" applyNumberFormat="1" applyFont="1" applyBorder="1" applyAlignment="1">
      <alignment horizontal="center" vertical="center"/>
    </xf>
    <xf numFmtId="0" fontId="11" fillId="0" borderId="53" xfId="0" applyFont="1" applyBorder="1" applyAlignment="1">
      <alignment wrapText="1"/>
    </xf>
    <xf numFmtId="1" fontId="4" fillId="4" borderId="54" xfId="0" applyNumberFormat="1" applyFont="1" applyFill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1" fontId="28" fillId="0" borderId="55" xfId="0" applyNumberFormat="1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1" fontId="28" fillId="0" borderId="53" xfId="0" applyNumberFormat="1" applyFont="1" applyBorder="1" applyAlignment="1">
      <alignment horizontal="center" vertical="center"/>
    </xf>
    <xf numFmtId="1" fontId="28" fillId="0" borderId="59" xfId="0" applyNumberFormat="1" applyFont="1" applyBorder="1" applyAlignment="1">
      <alignment horizontal="center" vertical="center"/>
    </xf>
    <xf numFmtId="1" fontId="20" fillId="0" borderId="59" xfId="0" applyNumberFormat="1" applyFont="1" applyBorder="1" applyAlignment="1">
      <alignment horizontal="center" vertical="center"/>
    </xf>
    <xf numFmtId="1" fontId="28" fillId="0" borderId="60" xfId="0" applyNumberFormat="1" applyFont="1" applyBorder="1" applyAlignment="1">
      <alignment horizontal="center" vertical="center"/>
    </xf>
    <xf numFmtId="1" fontId="20" fillId="0" borderId="61" xfId="0" applyNumberFormat="1" applyFont="1" applyBorder="1" applyAlignment="1">
      <alignment horizontal="center" vertical="center"/>
    </xf>
    <xf numFmtId="164" fontId="4" fillId="4" borderId="54" xfId="0" applyNumberFormat="1" applyFont="1" applyFill="1" applyBorder="1" applyAlignment="1">
      <alignment horizontal="center" vertical="center"/>
    </xf>
    <xf numFmtId="164" fontId="28" fillId="0" borderId="55" xfId="0" applyNumberFormat="1" applyFont="1" applyBorder="1" applyAlignment="1">
      <alignment horizontal="center" vertical="center"/>
    </xf>
    <xf numFmtId="164" fontId="28" fillId="0" borderId="53" xfId="0" applyNumberFormat="1" applyFont="1" applyBorder="1" applyAlignment="1">
      <alignment horizontal="center" vertical="center"/>
    </xf>
    <xf numFmtId="164" fontId="28" fillId="0" borderId="59" xfId="0" applyNumberFormat="1" applyFont="1" applyBorder="1" applyAlignment="1">
      <alignment horizontal="center" vertical="center"/>
    </xf>
    <xf numFmtId="164" fontId="28" fillId="0" borderId="60" xfId="0" applyNumberFormat="1" applyFont="1" applyBorder="1" applyAlignment="1">
      <alignment horizontal="center" vertical="center"/>
    </xf>
    <xf numFmtId="164" fontId="28" fillId="0" borderId="58" xfId="0" applyNumberFormat="1" applyFont="1" applyBorder="1" applyAlignment="1">
      <alignment horizontal="center" vertical="center"/>
    </xf>
    <xf numFmtId="0" fontId="11" fillId="0" borderId="62" xfId="0" applyFont="1" applyBorder="1" applyAlignment="1">
      <alignment vertical="center" wrapText="1"/>
    </xf>
    <xf numFmtId="0" fontId="12" fillId="0" borderId="63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12" fillId="0" borderId="68" xfId="0" applyFont="1" applyBorder="1" applyAlignment="1">
      <alignment horizontal="center" vertical="center"/>
    </xf>
    <xf numFmtId="0" fontId="12" fillId="0" borderId="69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/>
    </xf>
    <xf numFmtId="0" fontId="12" fillId="3" borderId="64" xfId="0" applyFont="1" applyFill="1" applyBorder="1" applyAlignment="1">
      <alignment horizontal="center" vertical="center"/>
    </xf>
    <xf numFmtId="0" fontId="12" fillId="3" borderId="70" xfId="0" applyFont="1" applyFill="1" applyBorder="1" applyAlignment="1">
      <alignment horizontal="center" vertical="center"/>
    </xf>
    <xf numFmtId="1" fontId="20" fillId="0" borderId="62" xfId="0" applyNumberFormat="1" applyFont="1" applyBorder="1" applyAlignment="1">
      <alignment horizontal="center" vertical="center"/>
    </xf>
    <xf numFmtId="0" fontId="20" fillId="5" borderId="71" xfId="0" applyFont="1" applyFill="1" applyBorder="1" applyAlignment="1">
      <alignment horizontal="center" vertical="center"/>
    </xf>
    <xf numFmtId="0" fontId="20" fillId="5" borderId="72" xfId="0" applyFont="1" applyFill="1" applyBorder="1" applyAlignment="1">
      <alignment horizontal="center" vertical="center"/>
    </xf>
    <xf numFmtId="0" fontId="12" fillId="5" borderId="72" xfId="0" applyFont="1" applyFill="1" applyBorder="1" applyAlignment="1">
      <alignment horizontal="center" vertical="center"/>
    </xf>
    <xf numFmtId="0" fontId="12" fillId="5" borderId="73" xfId="0" applyFont="1" applyFill="1" applyBorder="1" applyAlignment="1">
      <alignment horizontal="center" vertical="center"/>
    </xf>
    <xf numFmtId="0" fontId="12" fillId="5" borderId="73" xfId="0" applyFont="1" applyFill="1" applyBorder="1" applyAlignment="1">
      <alignment horizontal="center" vertical="center" wrapText="1"/>
    </xf>
    <xf numFmtId="1" fontId="28" fillId="0" borderId="58" xfId="0" applyNumberFormat="1" applyFont="1" applyBorder="1" applyAlignment="1">
      <alignment horizontal="center" vertical="center"/>
    </xf>
    <xf numFmtId="0" fontId="12" fillId="5" borderId="74" xfId="0" applyFont="1" applyFill="1" applyBorder="1" applyAlignment="1">
      <alignment horizontal="center" vertical="center"/>
    </xf>
    <xf numFmtId="0" fontId="12" fillId="5" borderId="75" xfId="0" applyFont="1" applyFill="1" applyBorder="1" applyAlignment="1">
      <alignment horizontal="center" vertical="center"/>
    </xf>
    <xf numFmtId="0" fontId="12" fillId="5" borderId="76" xfId="0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164" fontId="28" fillId="0" borderId="67" xfId="0" applyNumberFormat="1" applyFont="1" applyBorder="1" applyAlignment="1">
      <alignment horizontal="center" vertical="center"/>
    </xf>
    <xf numFmtId="164" fontId="28" fillId="0" borderId="77" xfId="0" applyNumberFormat="1" applyFont="1" applyBorder="1" applyAlignment="1">
      <alignment horizontal="center" vertical="center"/>
    </xf>
    <xf numFmtId="164" fontId="28" fillId="0" borderId="78" xfId="0" applyNumberFormat="1" applyFont="1" applyBorder="1" applyAlignment="1">
      <alignment horizontal="center" vertical="center"/>
    </xf>
    <xf numFmtId="164" fontId="28" fillId="0" borderId="35" xfId="0" applyNumberFormat="1" applyFont="1" applyBorder="1" applyAlignment="1">
      <alignment horizontal="center" vertical="center"/>
    </xf>
    <xf numFmtId="1" fontId="20" fillId="5" borderId="79" xfId="0" applyNumberFormat="1" applyFont="1" applyFill="1" applyBorder="1" applyAlignment="1">
      <alignment horizontal="center" vertical="center"/>
    </xf>
    <xf numFmtId="1" fontId="20" fillId="5" borderId="80" xfId="0" applyNumberFormat="1" applyFont="1" applyFill="1" applyBorder="1" applyAlignment="1">
      <alignment horizontal="center" vertical="center"/>
    </xf>
    <xf numFmtId="164" fontId="28" fillId="0" borderId="33" xfId="0" applyNumberFormat="1" applyFont="1" applyBorder="1" applyAlignment="1">
      <alignment horizontal="center" vertical="center"/>
    </xf>
    <xf numFmtId="1" fontId="20" fillId="5" borderId="81" xfId="0" applyNumberFormat="1" applyFont="1" applyFill="1" applyBorder="1" applyAlignment="1">
      <alignment horizontal="center" vertical="center"/>
    </xf>
    <xf numFmtId="1" fontId="28" fillId="0" borderId="67" xfId="0" applyNumberFormat="1" applyFont="1" applyBorder="1" applyAlignment="1">
      <alignment horizontal="center" vertical="center"/>
    </xf>
    <xf numFmtId="1" fontId="28" fillId="0" borderId="77" xfId="0" applyNumberFormat="1" applyFont="1" applyBorder="1" applyAlignment="1">
      <alignment horizontal="center" vertical="center"/>
    </xf>
    <xf numFmtId="1" fontId="28" fillId="0" borderId="78" xfId="0" applyNumberFormat="1" applyFont="1" applyBorder="1" applyAlignment="1">
      <alignment horizontal="center" vertical="center"/>
    </xf>
    <xf numFmtId="164" fontId="28" fillId="0" borderId="82" xfId="0" applyNumberFormat="1" applyFont="1" applyBorder="1" applyAlignment="1">
      <alignment horizontal="center" vertical="center"/>
    </xf>
    <xf numFmtId="1" fontId="28" fillId="0" borderId="35" xfId="0" applyNumberFormat="1" applyFont="1" applyBorder="1" applyAlignment="1">
      <alignment horizontal="center" vertical="center"/>
    </xf>
    <xf numFmtId="1" fontId="28" fillId="0" borderId="33" xfId="0" applyNumberFormat="1" applyFont="1" applyBorder="1" applyAlignment="1">
      <alignment horizontal="center" vertical="center"/>
    </xf>
    <xf numFmtId="0" fontId="12" fillId="5" borderId="84" xfId="0" applyFont="1" applyFill="1" applyBorder="1" applyAlignment="1">
      <alignment horizontal="center" vertical="center"/>
    </xf>
    <xf numFmtId="164" fontId="4" fillId="6" borderId="85" xfId="0" applyNumberFormat="1" applyFont="1" applyFill="1" applyBorder="1" applyAlignment="1">
      <alignment horizontal="center" vertical="center"/>
    </xf>
    <xf numFmtId="1" fontId="28" fillId="0" borderId="82" xfId="0" applyNumberFormat="1" applyFont="1" applyBorder="1" applyAlignment="1">
      <alignment horizontal="center" vertical="center"/>
    </xf>
    <xf numFmtId="0" fontId="12" fillId="5" borderId="84" xfId="0" applyFont="1" applyFill="1" applyBorder="1" applyAlignment="1">
      <alignment horizontal="center" vertical="center" wrapText="1"/>
    </xf>
    <xf numFmtId="164" fontId="4" fillId="6" borderId="86" xfId="0" applyNumberFormat="1" applyFont="1" applyFill="1" applyBorder="1" applyAlignment="1">
      <alignment horizontal="center" vertical="center"/>
    </xf>
    <xf numFmtId="0" fontId="12" fillId="5" borderId="87" xfId="0" applyFont="1" applyFill="1" applyBorder="1" applyAlignment="1">
      <alignment horizontal="center" vertical="center"/>
    </xf>
    <xf numFmtId="164" fontId="4" fillId="6" borderId="36" xfId="0" applyNumberFormat="1" applyFont="1" applyFill="1" applyBorder="1" applyAlignment="1">
      <alignment horizontal="center" vertical="center"/>
    </xf>
    <xf numFmtId="164" fontId="4" fillId="6" borderId="37" xfId="0" applyNumberFormat="1" applyFont="1" applyFill="1" applyBorder="1" applyAlignment="1">
      <alignment horizontal="center" vertical="center"/>
    </xf>
    <xf numFmtId="1" fontId="4" fillId="6" borderId="85" xfId="0" applyNumberFormat="1" applyFont="1" applyFill="1" applyBorder="1" applyAlignment="1">
      <alignment horizontal="center" vertical="center"/>
    </xf>
    <xf numFmtId="1" fontId="20" fillId="5" borderId="36" xfId="0" applyNumberFormat="1" applyFont="1" applyFill="1" applyBorder="1" applyAlignment="1">
      <alignment horizontal="center" vertical="center"/>
    </xf>
    <xf numFmtId="1" fontId="4" fillId="6" borderId="86" xfId="0" applyNumberFormat="1" applyFont="1" applyFill="1" applyBorder="1" applyAlignment="1">
      <alignment horizontal="center" vertical="center"/>
    </xf>
    <xf numFmtId="1" fontId="4" fillId="6" borderId="36" xfId="0" applyNumberFormat="1" applyFont="1" applyFill="1" applyBorder="1" applyAlignment="1">
      <alignment horizontal="center" vertical="center"/>
    </xf>
    <xf numFmtId="164" fontId="4" fillId="6" borderId="87" xfId="0" applyNumberFormat="1" applyFont="1" applyFill="1" applyBorder="1" applyAlignment="1">
      <alignment horizontal="center" vertical="center"/>
    </xf>
    <xf numFmtId="1" fontId="4" fillId="6" borderId="37" xfId="0" applyNumberFormat="1" applyFont="1" applyFill="1" applyBorder="1" applyAlignment="1">
      <alignment horizontal="center" vertical="center"/>
    </xf>
    <xf numFmtId="1" fontId="20" fillId="5" borderId="85" xfId="0" applyNumberFormat="1" applyFont="1" applyFill="1" applyBorder="1" applyAlignment="1">
      <alignment horizontal="center" vertical="center"/>
    </xf>
    <xf numFmtId="1" fontId="20" fillId="5" borderId="84" xfId="0" applyNumberFormat="1" applyFont="1" applyFill="1" applyBorder="1" applyAlignment="1">
      <alignment horizontal="center" vertical="center"/>
    </xf>
    <xf numFmtId="1" fontId="20" fillId="5" borderId="88" xfId="0" applyNumberFormat="1" applyFont="1" applyFill="1" applyBorder="1" applyAlignment="1">
      <alignment horizontal="center" vertical="center"/>
    </xf>
    <xf numFmtId="1" fontId="20" fillId="5" borderId="87" xfId="0" applyNumberFormat="1" applyFont="1" applyFill="1" applyBorder="1" applyAlignment="1">
      <alignment horizontal="center" vertical="center"/>
    </xf>
    <xf numFmtId="1" fontId="20" fillId="5" borderId="37" xfId="0" applyNumberFormat="1" applyFont="1" applyFill="1" applyBorder="1" applyAlignment="1">
      <alignment horizontal="center" vertical="center"/>
    </xf>
    <xf numFmtId="1" fontId="20" fillId="5" borderId="89" xfId="0" applyNumberFormat="1" applyFont="1" applyFill="1" applyBorder="1" applyAlignment="1">
      <alignment horizontal="center" vertical="center"/>
    </xf>
    <xf numFmtId="1" fontId="4" fillId="6" borderId="87" xfId="0" applyNumberFormat="1" applyFont="1" applyFill="1" applyBorder="1" applyAlignment="1">
      <alignment horizontal="center" vertical="center"/>
    </xf>
    <xf numFmtId="0" fontId="12" fillId="2" borderId="90" xfId="0" applyFont="1" applyFill="1" applyBorder="1" applyAlignment="1">
      <alignment vertical="top" wrapText="1"/>
    </xf>
    <xf numFmtId="0" fontId="12" fillId="0" borderId="91" xfId="0" applyFont="1" applyBorder="1" applyAlignment="1">
      <alignment horizontal="center" vertical="top"/>
    </xf>
    <xf numFmtId="0" fontId="12" fillId="0" borderId="92" xfId="0" applyFont="1" applyBorder="1" applyAlignment="1">
      <alignment horizontal="center" vertical="top"/>
    </xf>
    <xf numFmtId="0" fontId="12" fillId="0" borderId="93" xfId="0" applyFont="1" applyBorder="1" applyAlignment="1">
      <alignment horizontal="center" vertical="top"/>
    </xf>
    <xf numFmtId="0" fontId="12" fillId="0" borderId="38" xfId="0" applyFont="1" applyBorder="1" applyAlignment="1">
      <alignment horizontal="center" vertical="top"/>
    </xf>
    <xf numFmtId="0" fontId="12" fillId="0" borderId="49" xfId="0" applyFont="1" applyBorder="1" applyAlignment="1">
      <alignment horizontal="center" vertical="top"/>
    </xf>
    <xf numFmtId="0" fontId="12" fillId="0" borderId="30" xfId="0" applyFont="1" applyBorder="1" applyAlignment="1">
      <alignment horizontal="center" vertical="top"/>
    </xf>
    <xf numFmtId="1" fontId="20" fillId="0" borderId="55" xfId="0" applyNumberFormat="1" applyFont="1" applyBorder="1" applyAlignment="1">
      <alignment horizontal="center" vertical="top"/>
    </xf>
    <xf numFmtId="1" fontId="20" fillId="0" borderId="59" xfId="0" applyNumberFormat="1" applyFont="1" applyBorder="1" applyAlignment="1">
      <alignment horizontal="center" vertical="top"/>
    </xf>
    <xf numFmtId="1" fontId="4" fillId="2" borderId="50" xfId="0" applyNumberFormat="1" applyFont="1" applyFill="1" applyBorder="1" applyAlignment="1">
      <alignment horizontal="center" vertical="center"/>
    </xf>
    <xf numFmtId="1" fontId="4" fillId="2" borderId="43" xfId="0" applyNumberFormat="1" applyFont="1" applyFill="1" applyBorder="1" applyAlignment="1">
      <alignment horizontal="center" vertical="center"/>
    </xf>
    <xf numFmtId="1" fontId="20" fillId="0" borderId="61" xfId="0" applyNumberFormat="1" applyFont="1" applyBorder="1" applyAlignment="1">
      <alignment horizontal="center" vertical="top"/>
    </xf>
    <xf numFmtId="0" fontId="12" fillId="2" borderId="47" xfId="0" applyFont="1" applyFill="1" applyBorder="1" applyAlignment="1">
      <alignment vertical="top" wrapText="1"/>
    </xf>
    <xf numFmtId="0" fontId="12" fillId="0" borderId="48" xfId="0" applyFont="1" applyBorder="1" applyAlignment="1">
      <alignment horizontal="center" vertical="top"/>
    </xf>
    <xf numFmtId="0" fontId="12" fillId="0" borderId="51" xfId="0" applyFont="1" applyBorder="1" applyAlignment="1">
      <alignment horizontal="center" vertical="top"/>
    </xf>
    <xf numFmtId="0" fontId="12" fillId="0" borderId="60" xfId="0" applyFont="1" applyBorder="1" applyAlignment="1">
      <alignment horizontal="center" vertical="top"/>
    </xf>
    <xf numFmtId="0" fontId="12" fillId="0" borderId="56" xfId="0" applyFont="1" applyBorder="1" applyAlignment="1">
      <alignment horizontal="center" vertical="top"/>
    </xf>
    <xf numFmtId="0" fontId="12" fillId="0" borderId="53" xfId="0" applyFont="1" applyBorder="1" applyAlignment="1">
      <alignment horizontal="center" vertical="top"/>
    </xf>
    <xf numFmtId="0" fontId="12" fillId="0" borderId="53" xfId="0" applyFont="1" applyBorder="1" applyAlignment="1">
      <alignment vertical="top" wrapText="1"/>
    </xf>
    <xf numFmtId="0" fontId="12" fillId="0" borderId="55" xfId="0" applyFont="1" applyBorder="1" applyAlignment="1">
      <alignment horizontal="center" vertical="top"/>
    </xf>
    <xf numFmtId="0" fontId="12" fillId="0" borderId="59" xfId="0" applyFont="1" applyBorder="1" applyAlignment="1">
      <alignment horizontal="center" vertical="top"/>
    </xf>
    <xf numFmtId="0" fontId="4" fillId="6" borderId="36" xfId="0" applyFont="1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20" fillId="0" borderId="44" xfId="0" applyFont="1" applyBorder="1" applyAlignment="1">
      <alignment horizontal="center"/>
    </xf>
    <xf numFmtId="0" fontId="12" fillId="5" borderId="72" xfId="0" applyFont="1" applyFill="1" applyBorder="1" applyAlignment="1">
      <alignment vertical="center"/>
    </xf>
    <xf numFmtId="0" fontId="2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5" borderId="87" xfId="0" applyFont="1" applyFill="1" applyBorder="1" applyAlignment="1">
      <alignment vertical="center"/>
    </xf>
    <xf numFmtId="1" fontId="4" fillId="7" borderId="96" xfId="0" applyNumberFormat="1" applyFont="1" applyFill="1" applyBorder="1" applyAlignment="1">
      <alignment horizontal="center" vertical="center"/>
    </xf>
    <xf numFmtId="1" fontId="4" fillId="7" borderId="97" xfId="0" applyNumberFormat="1" applyFont="1" applyFill="1" applyBorder="1" applyAlignment="1">
      <alignment horizontal="center" vertical="center"/>
    </xf>
    <xf numFmtId="1" fontId="4" fillId="7" borderId="79" xfId="0" applyNumberFormat="1" applyFont="1" applyFill="1" applyBorder="1" applyAlignment="1">
      <alignment horizontal="center" vertical="center"/>
    </xf>
    <xf numFmtId="1" fontId="4" fillId="7" borderId="80" xfId="0" applyNumberFormat="1" applyFont="1" applyFill="1" applyBorder="1" applyAlignment="1">
      <alignment horizontal="center" vertical="center"/>
    </xf>
    <xf numFmtId="1" fontId="4" fillId="7" borderId="98" xfId="0" applyNumberFormat="1" applyFont="1" applyFill="1" applyBorder="1" applyAlignment="1">
      <alignment horizontal="center" vertical="center"/>
    </xf>
    <xf numFmtId="1" fontId="4" fillId="7" borderId="99" xfId="0" applyNumberFormat="1" applyFont="1" applyFill="1" applyBorder="1" applyAlignment="1">
      <alignment horizontal="center" vertical="center"/>
    </xf>
    <xf numFmtId="1" fontId="4" fillId="7" borderId="100" xfId="0" applyNumberFormat="1" applyFont="1" applyFill="1" applyBorder="1" applyAlignment="1">
      <alignment horizontal="center" vertical="center"/>
    </xf>
    <xf numFmtId="1" fontId="4" fillId="4" borderId="85" xfId="0" applyNumberFormat="1" applyFont="1" applyFill="1" applyBorder="1" applyAlignment="1">
      <alignment horizontal="center" vertical="center"/>
    </xf>
    <xf numFmtId="1" fontId="4" fillId="4" borderId="86" xfId="0" applyNumberFormat="1" applyFont="1" applyFill="1" applyBorder="1" applyAlignment="1">
      <alignment horizontal="center" vertical="center"/>
    </xf>
    <xf numFmtId="1" fontId="4" fillId="4" borderId="36" xfId="0" applyNumberFormat="1" applyFont="1" applyFill="1" applyBorder="1" applyAlignment="1">
      <alignment horizontal="center" vertical="center"/>
    </xf>
    <xf numFmtId="164" fontId="4" fillId="2" borderId="50" xfId="0" applyNumberFormat="1" applyFont="1" applyFill="1" applyBorder="1" applyAlignment="1">
      <alignment horizontal="center" vertical="center"/>
    </xf>
    <xf numFmtId="1" fontId="20" fillId="5" borderId="74" xfId="0" applyNumberFormat="1" applyFont="1" applyFill="1" applyBorder="1" applyAlignment="1">
      <alignment horizontal="center" vertical="center"/>
    </xf>
    <xf numFmtId="0" fontId="20" fillId="0" borderId="44" xfId="0" applyFont="1" applyBorder="1" applyAlignment="1">
      <alignment horizontal="left"/>
    </xf>
    <xf numFmtId="1" fontId="4" fillId="4" borderId="37" xfId="0" applyNumberFormat="1" applyFont="1" applyFill="1" applyBorder="1" applyAlignment="1">
      <alignment horizontal="center" vertical="center"/>
    </xf>
    <xf numFmtId="164" fontId="4" fillId="2" borderId="43" xfId="0" applyNumberFormat="1" applyFont="1" applyFill="1" applyBorder="1" applyAlignment="1">
      <alignment horizontal="center" vertical="center"/>
    </xf>
    <xf numFmtId="1" fontId="20" fillId="5" borderId="10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" fontId="20" fillId="5" borderId="72" xfId="0" applyNumberFormat="1" applyFont="1" applyFill="1" applyBorder="1" applyAlignment="1">
      <alignment horizontal="center" vertical="center"/>
    </xf>
    <xf numFmtId="1" fontId="4" fillId="4" borderId="87" xfId="0" applyNumberFormat="1" applyFont="1" applyFill="1" applyBorder="1" applyAlignment="1">
      <alignment horizontal="center" vertical="center"/>
    </xf>
    <xf numFmtId="1" fontId="20" fillId="5" borderId="76" xfId="0" applyNumberFormat="1" applyFont="1" applyFill="1" applyBorder="1" applyAlignment="1">
      <alignment horizontal="center" vertical="center"/>
    </xf>
    <xf numFmtId="1" fontId="20" fillId="5" borderId="102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12" fillId="0" borderId="0" xfId="0" applyFont="1"/>
    <xf numFmtId="0" fontId="30" fillId="7" borderId="84" xfId="0" applyFont="1" applyFill="1" applyBorder="1" applyAlignment="1">
      <alignment vertical="center"/>
    </xf>
    <xf numFmtId="1" fontId="17" fillId="7" borderId="36" xfId="0" applyNumberFormat="1" applyFont="1" applyFill="1" applyBorder="1" applyAlignment="1">
      <alignment horizontal="center" vertical="center"/>
    </xf>
    <xf numFmtId="1" fontId="17" fillId="7" borderId="88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1" fontId="17" fillId="7" borderId="86" xfId="0" applyNumberFormat="1" applyFont="1" applyFill="1" applyBorder="1" applyAlignment="1">
      <alignment horizontal="center" vertical="center"/>
    </xf>
    <xf numFmtId="0" fontId="12" fillId="0" borderId="6" xfId="0" applyFont="1" applyBorder="1"/>
    <xf numFmtId="1" fontId="17" fillId="7" borderId="37" xfId="0" applyNumberFormat="1" applyFont="1" applyFill="1" applyBorder="1" applyAlignment="1">
      <alignment horizontal="center" vertical="center"/>
    </xf>
    <xf numFmtId="1" fontId="17" fillId="7" borderId="89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top"/>
    </xf>
    <xf numFmtId="164" fontId="4" fillId="7" borderId="85" xfId="0" applyNumberFormat="1" applyFont="1" applyFill="1" applyBorder="1" applyAlignment="1">
      <alignment horizontal="center" vertical="center"/>
    </xf>
    <xf numFmtId="164" fontId="4" fillId="7" borderId="80" xfId="0" applyNumberFormat="1" applyFont="1" applyFill="1" applyBorder="1" applyAlignment="1">
      <alignment horizontal="center" vertical="center"/>
    </xf>
    <xf numFmtId="164" fontId="4" fillId="7" borderId="87" xfId="0" applyNumberFormat="1" applyFont="1" applyFill="1" applyBorder="1" applyAlignment="1">
      <alignment horizontal="center" vertical="center"/>
    </xf>
    <xf numFmtId="164" fontId="4" fillId="4" borderId="85" xfId="0" applyNumberFormat="1" applyFont="1" applyFill="1" applyBorder="1" applyAlignment="1">
      <alignment horizontal="center" vertical="center"/>
    </xf>
    <xf numFmtId="164" fontId="4" fillId="4" borderId="86" xfId="0" applyNumberFormat="1" applyFont="1" applyFill="1" applyBorder="1" applyAlignment="1">
      <alignment horizontal="center" vertical="center"/>
    </xf>
    <xf numFmtId="164" fontId="4" fillId="4" borderId="36" xfId="0" applyNumberFormat="1" applyFont="1" applyFill="1" applyBorder="1" applyAlignment="1">
      <alignment horizontal="center" vertical="center"/>
    </xf>
    <xf numFmtId="164" fontId="4" fillId="4" borderId="37" xfId="0" applyNumberFormat="1" applyFont="1" applyFill="1" applyBorder="1" applyAlignment="1">
      <alignment horizontal="center" vertical="center"/>
    </xf>
    <xf numFmtId="164" fontId="4" fillId="4" borderId="87" xfId="0" applyNumberFormat="1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3" fillId="0" borderId="29" xfId="0" applyFont="1" applyBorder="1"/>
    <xf numFmtId="0" fontId="3" fillId="0" borderId="26" xfId="0" applyFont="1" applyBorder="1"/>
    <xf numFmtId="0" fontId="3" fillId="0" borderId="12" xfId="0" applyFont="1" applyBorder="1"/>
    <xf numFmtId="0" fontId="0" fillId="0" borderId="0" xfId="0"/>
    <xf numFmtId="0" fontId="3" fillId="0" borderId="1" xfId="0" applyFont="1" applyBorder="1"/>
    <xf numFmtId="0" fontId="3" fillId="0" borderId="41" xfId="0" applyFont="1" applyBorder="1"/>
    <xf numFmtId="0" fontId="3" fillId="0" borderId="44" xfId="0" applyFont="1" applyBorder="1"/>
    <xf numFmtId="0" fontId="3" fillId="0" borderId="20" xfId="0" applyFont="1" applyBorder="1"/>
    <xf numFmtId="0" fontId="1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/>
    <xf numFmtId="0" fontId="12" fillId="0" borderId="53" xfId="0" applyFont="1" applyBorder="1" applyAlignment="1">
      <alignment horizontal="center" vertical="center" wrapText="1"/>
    </xf>
    <xf numFmtId="0" fontId="3" fillId="0" borderId="57" xfId="0" applyFont="1" applyBorder="1"/>
    <xf numFmtId="0" fontId="3" fillId="0" borderId="58" xfId="0" applyFont="1" applyBorder="1"/>
    <xf numFmtId="0" fontId="7" fillId="0" borderId="53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/>
    </xf>
    <xf numFmtId="0" fontId="2" fillId="0" borderId="24" xfId="0" applyFont="1" applyBorder="1" applyAlignment="1">
      <alignment vertical="center"/>
    </xf>
    <xf numFmtId="0" fontId="3" fillId="0" borderId="34" xfId="0" applyFont="1" applyBorder="1"/>
    <xf numFmtId="0" fontId="20" fillId="5" borderId="2" xfId="0" applyFont="1" applyFill="1" applyBorder="1" applyAlignment="1">
      <alignment horizontal="center" vertical="center"/>
    </xf>
    <xf numFmtId="0" fontId="3" fillId="0" borderId="83" xfId="0" applyFont="1" applyBorder="1"/>
    <xf numFmtId="0" fontId="17" fillId="7" borderId="2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 textRotation="90" wrapText="1"/>
    </xf>
    <xf numFmtId="0" fontId="3" fillId="0" borderId="42" xfId="0" applyFont="1" applyBorder="1"/>
    <xf numFmtId="0" fontId="11" fillId="0" borderId="10" xfId="0" applyFont="1" applyBorder="1" applyAlignment="1">
      <alignment horizontal="center" vertical="center" textRotation="90" wrapText="1"/>
    </xf>
    <xf numFmtId="0" fontId="3" fillId="0" borderId="39" xfId="0" applyFont="1" applyBorder="1"/>
    <xf numFmtId="0" fontId="11" fillId="0" borderId="32" xfId="0" applyFont="1" applyBorder="1" applyAlignment="1">
      <alignment horizontal="center" vertical="center" textRotation="90" wrapText="1"/>
    </xf>
    <xf numFmtId="0" fontId="3" fillId="0" borderId="45" xfId="0" applyFont="1" applyBorder="1"/>
    <xf numFmtId="0" fontId="11" fillId="3" borderId="32" xfId="0" applyFont="1" applyFill="1" applyBorder="1" applyAlignment="1">
      <alignment horizontal="center" vertical="center" textRotation="90" wrapText="1"/>
    </xf>
    <xf numFmtId="164" fontId="20" fillId="0" borderId="44" xfId="0" applyNumberFormat="1" applyFont="1" applyBorder="1" applyAlignment="1">
      <alignment horizontal="left"/>
    </xf>
    <xf numFmtId="0" fontId="11" fillId="0" borderId="5" xfId="0" applyFont="1" applyBorder="1" applyAlignment="1">
      <alignment horizontal="center" vertical="center" textRotation="90" wrapText="1"/>
    </xf>
    <xf numFmtId="0" fontId="3" fillId="0" borderId="40" xfId="0" applyFont="1" applyBorder="1"/>
    <xf numFmtId="0" fontId="1" fillId="0" borderId="0" xfId="0" applyFont="1" applyAlignment="1">
      <alignment horizontal="center" vertical="top"/>
    </xf>
    <xf numFmtId="1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0" fontId="3" fillId="0" borderId="3" xfId="0" applyFont="1" applyBorder="1"/>
    <xf numFmtId="0" fontId="6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6" xfId="0" applyFont="1" applyBorder="1" applyAlignment="1">
      <alignment horizontal="center" wrapText="1"/>
    </xf>
    <xf numFmtId="0" fontId="3" fillId="0" borderId="6" xfId="0" applyFont="1" applyBorder="1"/>
    <xf numFmtId="0" fontId="16" fillId="0" borderId="0" xfId="0" applyFont="1" applyAlignment="1">
      <alignment horizontal="center" vertical="top"/>
    </xf>
    <xf numFmtId="0" fontId="14" fillId="0" borderId="6" xfId="0" applyFont="1" applyBorder="1" applyAlignment="1">
      <alignment horizontal="center" wrapText="1"/>
    </xf>
    <xf numFmtId="0" fontId="19" fillId="0" borderId="6" xfId="0" applyFont="1" applyBorder="1" applyAlignment="1">
      <alignment horizontal="center" wrapText="1"/>
    </xf>
    <xf numFmtId="0" fontId="15" fillId="0" borderId="6" xfId="0" applyFont="1" applyBorder="1" applyAlignment="1">
      <alignment horizontal="center"/>
    </xf>
    <xf numFmtId="0" fontId="16" fillId="0" borderId="15" xfId="0" applyFont="1" applyBorder="1" applyAlignment="1">
      <alignment horizontal="center" vertical="top"/>
    </xf>
    <xf numFmtId="0" fontId="3" fillId="0" borderId="15" xfId="0" applyFont="1" applyBorder="1"/>
    <xf numFmtId="0" fontId="11" fillId="0" borderId="2" xfId="0" applyFont="1" applyBorder="1" applyAlignment="1">
      <alignment horizontal="center" vertical="center"/>
    </xf>
    <xf numFmtId="0" fontId="3" fillId="0" borderId="31" xfId="0" applyFont="1" applyBorder="1"/>
    <xf numFmtId="0" fontId="11" fillId="0" borderId="2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textRotation="90" wrapText="1"/>
    </xf>
    <xf numFmtId="0" fontId="11" fillId="0" borderId="24" xfId="0" applyFont="1" applyBorder="1" applyAlignment="1">
      <alignment horizontal="center" vertical="center" textRotation="90" wrapText="1"/>
    </xf>
    <xf numFmtId="0" fontId="11" fillId="0" borderId="2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textRotation="90" wrapText="1"/>
    </xf>
    <xf numFmtId="0" fontId="3" fillId="0" borderId="10" xfId="0" applyFont="1" applyBorder="1"/>
    <xf numFmtId="0" fontId="11" fillId="0" borderId="26" xfId="0" applyFont="1" applyBorder="1" applyAlignment="1">
      <alignment horizontal="center" vertical="center" textRotation="90"/>
    </xf>
    <xf numFmtId="0" fontId="11" fillId="0" borderId="26" xfId="0" applyFont="1" applyBorder="1" applyAlignment="1">
      <alignment horizontal="center" vertical="center" textRotation="90" wrapText="1"/>
    </xf>
    <xf numFmtId="0" fontId="2" fillId="0" borderId="27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3" fillId="0" borderId="63" xfId="0" applyFont="1" applyBorder="1"/>
    <xf numFmtId="0" fontId="3" fillId="0" borderId="66" xfId="0" applyFont="1" applyBorder="1"/>
    <xf numFmtId="0" fontId="11" fillId="0" borderId="34" xfId="0" applyFont="1" applyBorder="1" applyAlignment="1">
      <alignment horizontal="center" vertical="center" textRotation="90" wrapText="1"/>
    </xf>
    <xf numFmtId="0" fontId="20" fillId="0" borderId="27" xfId="0" applyFont="1" applyBorder="1" applyAlignment="1">
      <alignment horizontal="center" vertical="center" textRotation="90" wrapText="1"/>
    </xf>
    <xf numFmtId="0" fontId="7" fillId="0" borderId="33" xfId="0" applyFont="1" applyBorder="1" applyAlignment="1">
      <alignment horizontal="center" vertical="center" textRotation="90" wrapText="1"/>
    </xf>
    <xf numFmtId="0" fontId="7" fillId="0" borderId="35" xfId="0" applyFont="1" applyBorder="1" applyAlignment="1">
      <alignment horizontal="center" vertical="center" textRotation="90" wrapText="1"/>
    </xf>
    <xf numFmtId="0" fontId="3" fillId="0" borderId="11" xfId="0" applyFont="1" applyBorder="1"/>
    <xf numFmtId="0" fontId="12" fillId="0" borderId="10" xfId="0" applyFont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25" fillId="7" borderId="94" xfId="0" applyFont="1" applyFill="1" applyBorder="1" applyAlignment="1">
      <alignment horizontal="center" vertical="center" wrapText="1"/>
    </xf>
    <xf numFmtId="0" fontId="3" fillId="0" borderId="95" xfId="0" applyFont="1" applyBorder="1"/>
    <xf numFmtId="0" fontId="25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1" fillId="0" borderId="4" xfId="0" applyFont="1" applyBorder="1" applyAlignment="1">
      <alignment horizontal="center" vertical="center" textRotation="90"/>
    </xf>
    <xf numFmtId="0" fontId="12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textRotation="90" wrapText="1"/>
    </xf>
    <xf numFmtId="0" fontId="3" fillId="0" borderId="13" xfId="0" applyFont="1" applyBorder="1"/>
    <xf numFmtId="0" fontId="3" fillId="0" borderId="30" xfId="0" applyFont="1" applyBorder="1"/>
    <xf numFmtId="0" fontId="3" fillId="0" borderId="25" xfId="0" applyFont="1" applyBorder="1"/>
    <xf numFmtId="0" fontId="11" fillId="0" borderId="0" xfId="0" applyFont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textRotation="90" wrapText="1"/>
    </xf>
    <xf numFmtId="0" fontId="3" fillId="0" borderId="38" xfId="0" applyFont="1" applyBorder="1"/>
    <xf numFmtId="0" fontId="20" fillId="0" borderId="44" xfId="0" applyFont="1" applyBorder="1" applyAlignment="1">
      <alignment horizontal="left"/>
    </xf>
    <xf numFmtId="0" fontId="9" fillId="0" borderId="0" xfId="0" applyFont="1" applyAlignment="1">
      <alignment horizontal="center" vertical="top"/>
    </xf>
    <xf numFmtId="0" fontId="22" fillId="2" borderId="17" xfId="0" applyFont="1" applyFill="1" applyBorder="1" applyAlignment="1">
      <alignment horizontal="left" vertical="top" wrapText="1"/>
    </xf>
    <xf numFmtId="0" fontId="3" fillId="0" borderId="18" xfId="0" applyFont="1" applyBorder="1"/>
    <xf numFmtId="0" fontId="3" fillId="0" borderId="19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24" fillId="0" borderId="6" xfId="0" applyFont="1" applyBorder="1" applyAlignment="1">
      <alignment horizontal="center" wrapText="1"/>
    </xf>
    <xf numFmtId="0" fontId="26" fillId="0" borderId="6" xfId="0" applyFont="1" applyBorder="1" applyAlignment="1">
      <alignment horizontal="center" wrapText="1"/>
    </xf>
  </cellXfs>
  <cellStyles count="1">
    <cellStyle name="Звичайний" xfId="0" builtinId="0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C1002"/>
  <sheetViews>
    <sheetView topLeftCell="A16" workbookViewId="0">
      <selection sqref="A1:S1"/>
    </sheetView>
  </sheetViews>
  <sheetFormatPr defaultColWidth="14.44140625" defaultRowHeight="15" customHeight="1" x14ac:dyDescent="0.3"/>
  <cols>
    <col min="1" max="1" width="3" customWidth="1"/>
    <col min="2" max="2" width="38.6640625" customWidth="1"/>
    <col min="3" max="3" width="8.6640625" customWidth="1"/>
    <col min="4" max="4" width="3.6640625" customWidth="1"/>
    <col min="5" max="5" width="4.33203125" customWidth="1"/>
    <col min="6" max="11" width="3" customWidth="1"/>
    <col min="12" max="28" width="5.109375" customWidth="1"/>
    <col min="29" max="29" width="7.33203125" customWidth="1"/>
  </cols>
  <sheetData>
    <row r="1" spans="1:29" ht="18" x14ac:dyDescent="0.3">
      <c r="A1" s="232" t="s">
        <v>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5"/>
      <c r="T1" s="1"/>
      <c r="U1" s="1"/>
      <c r="V1" s="1"/>
      <c r="W1" s="1"/>
      <c r="X1" s="1"/>
      <c r="Y1" s="1"/>
      <c r="Z1" s="1"/>
      <c r="AA1" s="1"/>
      <c r="AB1" s="233"/>
      <c r="AC1" s="204"/>
    </row>
    <row r="2" spans="1:29" ht="16.8" x14ac:dyDescent="0.3">
      <c r="A2" s="234" t="s">
        <v>2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5"/>
      <c r="T2" s="2"/>
      <c r="U2" s="2"/>
      <c r="V2" s="2"/>
      <c r="W2" s="2"/>
      <c r="X2" s="3"/>
      <c r="Y2" s="3"/>
      <c r="Z2" s="2"/>
      <c r="AA2" s="4"/>
      <c r="AB2" s="4"/>
      <c r="AC2" s="5"/>
    </row>
    <row r="3" spans="1:29" ht="21.75" customHeight="1" x14ac:dyDescent="0.3">
      <c r="A3" s="204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5"/>
      <c r="T3" s="2" t="s">
        <v>3</v>
      </c>
      <c r="U3" s="2"/>
      <c r="V3" s="2"/>
      <c r="W3" s="2"/>
      <c r="X3" s="235"/>
      <c r="Y3" s="236"/>
      <c r="Z3" s="2"/>
      <c r="AA3" s="237"/>
      <c r="AB3" s="236"/>
      <c r="AC3" s="5" t="s">
        <v>7</v>
      </c>
    </row>
    <row r="4" spans="1:29" ht="22.5" customHeight="1" x14ac:dyDescent="0.3">
      <c r="A4" s="6"/>
      <c r="B4" s="241"/>
      <c r="C4" s="242"/>
      <c r="D4" s="242"/>
      <c r="E4" s="242"/>
      <c r="F4" s="242"/>
      <c r="G4" s="242"/>
      <c r="H4" s="7"/>
      <c r="I4" s="238" t="s">
        <v>10</v>
      </c>
      <c r="J4" s="204"/>
      <c r="K4" s="239"/>
      <c r="L4" s="204"/>
      <c r="M4" s="204"/>
      <c r="N4" s="204"/>
      <c r="O4" s="204"/>
      <c r="P4" s="204"/>
      <c r="Q4" s="204"/>
      <c r="R4" s="204"/>
      <c r="S4" s="205"/>
      <c r="T4" s="8" t="s">
        <v>11</v>
      </c>
      <c r="U4" s="8"/>
      <c r="V4" s="8"/>
      <c r="W4" s="8"/>
      <c r="X4" s="8"/>
      <c r="Y4" s="8"/>
      <c r="Z4" s="8"/>
      <c r="AA4" s="8"/>
      <c r="AB4" s="8"/>
      <c r="AC4" s="8"/>
    </row>
    <row r="5" spans="1:29" ht="13.8" x14ac:dyDescent="0.3">
      <c r="A5" s="243" t="s">
        <v>12</v>
      </c>
      <c r="B5" s="204"/>
      <c r="C5" s="204"/>
      <c r="D5" s="204"/>
      <c r="E5" s="204"/>
      <c r="F5" s="204"/>
      <c r="G5" s="204"/>
      <c r="H5" s="10"/>
      <c r="I5" s="6"/>
      <c r="J5" s="6"/>
      <c r="K5" s="204"/>
      <c r="L5" s="204"/>
      <c r="M5" s="204"/>
      <c r="N5" s="204"/>
      <c r="O5" s="204"/>
      <c r="P5" s="204"/>
      <c r="Q5" s="204"/>
      <c r="R5" s="204"/>
      <c r="S5" s="205"/>
      <c r="T5" s="11" t="s">
        <v>13</v>
      </c>
      <c r="U5" s="240" t="s">
        <v>14</v>
      </c>
      <c r="V5" s="204"/>
      <c r="W5" s="204"/>
      <c r="X5" s="204"/>
      <c r="Y5" s="204"/>
      <c r="Z5" s="204"/>
      <c r="AA5" s="204"/>
      <c r="AB5" s="10"/>
      <c r="AC5" s="10"/>
    </row>
    <row r="6" spans="1:29" ht="13.8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12"/>
      <c r="L6" s="12"/>
      <c r="M6" s="13"/>
      <c r="N6" s="13"/>
      <c r="O6" s="13"/>
      <c r="P6" s="13"/>
      <c r="Q6" s="13"/>
      <c r="R6" s="13"/>
      <c r="S6" s="14"/>
      <c r="T6" s="8" t="s">
        <v>15</v>
      </c>
      <c r="U6" s="15"/>
      <c r="V6" s="15"/>
      <c r="W6" s="15"/>
      <c r="X6" s="15"/>
      <c r="Y6" s="15"/>
      <c r="Z6" s="15"/>
      <c r="AA6" s="6"/>
      <c r="AB6" s="10"/>
      <c r="AC6" s="6"/>
    </row>
    <row r="7" spans="1:29" ht="18.75" customHeight="1" x14ac:dyDescent="0.3">
      <c r="A7" s="244"/>
      <c r="B7" s="242"/>
      <c r="C7" s="16"/>
      <c r="D7" s="245"/>
      <c r="E7" s="242"/>
      <c r="F7" s="242"/>
      <c r="G7" s="242"/>
      <c r="H7" s="242"/>
      <c r="I7" s="242"/>
      <c r="J7" s="6"/>
      <c r="K7" s="17"/>
      <c r="L7" s="246"/>
      <c r="M7" s="242"/>
      <c r="N7" s="242"/>
      <c r="O7" s="13"/>
      <c r="P7" s="13"/>
      <c r="Q7" s="13"/>
      <c r="R7" s="13"/>
      <c r="S7" s="14"/>
      <c r="T7" s="18" t="s">
        <v>16</v>
      </c>
      <c r="U7" s="19"/>
      <c r="V7" s="20" t="s">
        <v>17</v>
      </c>
      <c r="W7" s="21"/>
      <c r="X7" s="21"/>
      <c r="Y7" s="21"/>
      <c r="Z7" s="21"/>
      <c r="AA7" s="21"/>
      <c r="AB7" s="10"/>
      <c r="AC7" s="22"/>
    </row>
    <row r="8" spans="1:29" ht="13.8" x14ac:dyDescent="0.3">
      <c r="A8" s="247" t="s">
        <v>19</v>
      </c>
      <c r="B8" s="248"/>
      <c r="C8" s="9"/>
      <c r="D8" s="247" t="s">
        <v>20</v>
      </c>
      <c r="E8" s="248"/>
      <c r="F8" s="248"/>
      <c r="G8" s="248"/>
      <c r="H8" s="248"/>
      <c r="I8" s="248"/>
      <c r="J8" s="6"/>
      <c r="K8" s="17"/>
      <c r="L8" s="247" t="s">
        <v>21</v>
      </c>
      <c r="M8" s="248"/>
      <c r="N8" s="248"/>
      <c r="O8" s="13"/>
      <c r="P8" s="13"/>
      <c r="Q8" s="13"/>
      <c r="R8" s="13"/>
      <c r="S8" s="14"/>
      <c r="T8" s="18" t="s">
        <v>22</v>
      </c>
      <c r="U8" s="19"/>
      <c r="V8" s="20" t="s">
        <v>17</v>
      </c>
      <c r="W8" s="23"/>
      <c r="X8" s="23"/>
      <c r="Y8" s="23"/>
      <c r="Z8" s="23"/>
      <c r="AA8" s="23"/>
      <c r="AB8" s="10"/>
      <c r="AC8" s="22"/>
    </row>
    <row r="9" spans="1:29" ht="13.8" x14ac:dyDescent="0.3">
      <c r="A9" s="9"/>
      <c r="B9" s="9"/>
      <c r="C9" s="9"/>
      <c r="D9" s="9"/>
      <c r="E9" s="9"/>
      <c r="F9" s="9"/>
      <c r="G9" s="9"/>
      <c r="H9" s="9"/>
      <c r="I9" s="9"/>
      <c r="J9" s="6"/>
      <c r="K9" s="17"/>
      <c r="L9" s="24"/>
      <c r="M9" s="24"/>
      <c r="N9" s="24"/>
      <c r="O9" s="13"/>
      <c r="P9" s="13"/>
      <c r="Q9" s="13"/>
      <c r="R9" s="13"/>
      <c r="S9" s="14"/>
      <c r="T9" s="25"/>
      <c r="U9" s="19"/>
      <c r="V9" s="26"/>
      <c r="W9" s="26"/>
      <c r="X9" s="26"/>
      <c r="Y9" s="26"/>
      <c r="Z9" s="26"/>
      <c r="AA9" s="26"/>
      <c r="AB9" s="10"/>
      <c r="AC9" s="22"/>
    </row>
    <row r="10" spans="1:29" ht="13.8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13"/>
      <c r="P10" s="13"/>
      <c r="Q10" s="13"/>
      <c r="R10" s="13"/>
      <c r="S10" s="27"/>
      <c r="T10" s="6"/>
      <c r="U10" s="6"/>
      <c r="V10" s="6"/>
      <c r="W10" s="6"/>
      <c r="X10" s="6"/>
      <c r="Y10" s="6"/>
      <c r="Z10" s="6"/>
      <c r="AA10" s="6"/>
      <c r="AB10" s="19"/>
      <c r="AC10" s="19"/>
    </row>
    <row r="11" spans="1:29" ht="13.8" x14ac:dyDescent="0.3">
      <c r="A11" s="253" t="s">
        <v>5</v>
      </c>
      <c r="B11" s="254" t="s">
        <v>23</v>
      </c>
      <c r="C11" s="255" t="s">
        <v>24</v>
      </c>
      <c r="D11" s="257" t="s">
        <v>26</v>
      </c>
      <c r="E11" s="258" t="s">
        <v>28</v>
      </c>
      <c r="F11" s="200" t="s">
        <v>29</v>
      </c>
      <c r="G11" s="201"/>
      <c r="H11" s="202"/>
      <c r="I11" s="249" t="s">
        <v>30</v>
      </c>
      <c r="J11" s="250"/>
      <c r="K11" s="236"/>
      <c r="L11" s="28"/>
      <c r="M11" s="249" t="s">
        <v>8</v>
      </c>
      <c r="N11" s="250"/>
      <c r="O11" s="250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36"/>
    </row>
    <row r="12" spans="1:29" ht="13.8" x14ac:dyDescent="0.3">
      <c r="A12" s="218"/>
      <c r="B12" s="218"/>
      <c r="C12" s="256"/>
      <c r="D12" s="205"/>
      <c r="E12" s="205"/>
      <c r="F12" s="203"/>
      <c r="G12" s="204"/>
      <c r="H12" s="205"/>
      <c r="I12" s="255" t="s">
        <v>34</v>
      </c>
      <c r="J12" s="226" t="s">
        <v>35</v>
      </c>
      <c r="K12" s="230" t="s">
        <v>36</v>
      </c>
      <c r="L12" s="263" t="s">
        <v>33</v>
      </c>
      <c r="M12" s="224" t="s">
        <v>37</v>
      </c>
      <c r="N12" s="226" t="s">
        <v>38</v>
      </c>
      <c r="O12" s="226" t="s">
        <v>40</v>
      </c>
      <c r="P12" s="226" t="s">
        <v>41</v>
      </c>
      <c r="Q12" s="226" t="s">
        <v>42</v>
      </c>
      <c r="R12" s="228" t="s">
        <v>45</v>
      </c>
      <c r="S12" s="226" t="s">
        <v>46</v>
      </c>
      <c r="T12" s="226" t="s">
        <v>47</v>
      </c>
      <c r="U12" s="226" t="s">
        <v>48</v>
      </c>
      <c r="V12" s="226" t="s">
        <v>49</v>
      </c>
      <c r="W12" s="226" t="s">
        <v>50</v>
      </c>
      <c r="X12" s="226" t="s">
        <v>51</v>
      </c>
      <c r="Y12" s="226" t="s">
        <v>52</v>
      </c>
      <c r="Z12" s="230" t="s">
        <v>53</v>
      </c>
      <c r="AA12" s="251" t="s">
        <v>25</v>
      </c>
      <c r="AB12" s="236"/>
      <c r="AC12" s="252" t="s">
        <v>27</v>
      </c>
    </row>
    <row r="13" spans="1:29" ht="82.5" customHeight="1" x14ac:dyDescent="0.3">
      <c r="A13" s="223"/>
      <c r="B13" s="223"/>
      <c r="C13" s="225"/>
      <c r="D13" s="208"/>
      <c r="E13" s="208"/>
      <c r="F13" s="206"/>
      <c r="G13" s="207"/>
      <c r="H13" s="208"/>
      <c r="I13" s="225"/>
      <c r="J13" s="227"/>
      <c r="K13" s="231"/>
      <c r="L13" s="223"/>
      <c r="M13" s="225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31"/>
      <c r="AA13" s="40" t="s">
        <v>31</v>
      </c>
      <c r="AB13" s="41" t="s">
        <v>32</v>
      </c>
      <c r="AC13" s="223"/>
    </row>
    <row r="14" spans="1:29" ht="13.8" x14ac:dyDescent="0.3">
      <c r="A14" s="259" t="s">
        <v>54</v>
      </c>
      <c r="B14" s="43"/>
      <c r="C14" s="44"/>
      <c r="D14" s="45"/>
      <c r="E14" s="48"/>
      <c r="F14" s="209"/>
      <c r="G14" s="210"/>
      <c r="H14" s="211"/>
      <c r="I14" s="44"/>
      <c r="J14" s="45"/>
      <c r="K14" s="51"/>
      <c r="L14" s="51"/>
      <c r="M14" s="36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53"/>
      <c r="Y14" s="45"/>
      <c r="Z14" s="53"/>
      <c r="AA14" s="54" t="str">
        <f t="shared" ref="AA14:AA22" si="0">IF(L14="д",SUM(M14:Z14),"")</f>
        <v/>
      </c>
      <c r="AB14" s="55" t="str">
        <f t="shared" ref="AB14:AB22" si="1">IF(L14="з",SUM(M14:Z14),"")</f>
        <v/>
      </c>
      <c r="AC14" s="56" t="str">
        <f t="shared" ref="AC14:AC22" si="2">IF(SUM(M14:Z14)=0,"",SUM(M14:Z14))</f>
        <v/>
      </c>
    </row>
    <row r="15" spans="1:29" ht="13.8" x14ac:dyDescent="0.3">
      <c r="A15" s="218"/>
      <c r="B15" s="57"/>
      <c r="C15" s="59"/>
      <c r="D15" s="60"/>
      <c r="E15" s="61"/>
      <c r="F15" s="212"/>
      <c r="G15" s="213"/>
      <c r="H15" s="214"/>
      <c r="I15" s="59"/>
      <c r="J15" s="60"/>
      <c r="K15" s="62"/>
      <c r="L15" s="62"/>
      <c r="M15" s="63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5"/>
      <c r="AA15" s="54" t="str">
        <f t="shared" si="0"/>
        <v/>
      </c>
      <c r="AB15" s="68" t="str">
        <f t="shared" si="1"/>
        <v/>
      </c>
      <c r="AC15" s="70" t="str">
        <f t="shared" si="2"/>
        <v/>
      </c>
    </row>
    <row r="16" spans="1:29" ht="13.8" x14ac:dyDescent="0.3">
      <c r="A16" s="218"/>
      <c r="B16" s="57"/>
      <c r="C16" s="59"/>
      <c r="D16" s="60"/>
      <c r="E16" s="61"/>
      <c r="F16" s="212"/>
      <c r="G16" s="213"/>
      <c r="H16" s="214"/>
      <c r="I16" s="59"/>
      <c r="J16" s="60"/>
      <c r="K16" s="62"/>
      <c r="L16" s="62"/>
      <c r="M16" s="63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5"/>
      <c r="Y16" s="60"/>
      <c r="Z16" s="65"/>
      <c r="AA16" s="54" t="str">
        <f t="shared" si="0"/>
        <v/>
      </c>
      <c r="AB16" s="68" t="str">
        <f t="shared" si="1"/>
        <v/>
      </c>
      <c r="AC16" s="70" t="str">
        <f t="shared" si="2"/>
        <v/>
      </c>
    </row>
    <row r="17" spans="1:29" ht="13.8" x14ac:dyDescent="0.3">
      <c r="A17" s="218"/>
      <c r="B17" s="57"/>
      <c r="C17" s="59"/>
      <c r="D17" s="60"/>
      <c r="E17" s="61"/>
      <c r="F17" s="212"/>
      <c r="G17" s="213"/>
      <c r="H17" s="214"/>
      <c r="I17" s="59"/>
      <c r="J17" s="60"/>
      <c r="K17" s="62"/>
      <c r="L17" s="62"/>
      <c r="M17" s="63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5"/>
      <c r="Y17" s="60"/>
      <c r="Z17" s="65"/>
      <c r="AA17" s="54" t="str">
        <f t="shared" si="0"/>
        <v/>
      </c>
      <c r="AB17" s="68" t="str">
        <f t="shared" si="1"/>
        <v/>
      </c>
      <c r="AC17" s="70" t="str">
        <f t="shared" si="2"/>
        <v/>
      </c>
    </row>
    <row r="18" spans="1:29" ht="13.8" x14ac:dyDescent="0.3">
      <c r="A18" s="218"/>
      <c r="B18" s="57"/>
      <c r="C18" s="59"/>
      <c r="D18" s="60"/>
      <c r="E18" s="61"/>
      <c r="F18" s="215"/>
      <c r="G18" s="213"/>
      <c r="H18" s="214"/>
      <c r="I18" s="59"/>
      <c r="J18" s="60"/>
      <c r="K18" s="62"/>
      <c r="L18" s="62"/>
      <c r="M18" s="63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5"/>
      <c r="Y18" s="60"/>
      <c r="Z18" s="65"/>
      <c r="AA18" s="54" t="str">
        <f t="shared" si="0"/>
        <v/>
      </c>
      <c r="AB18" s="68" t="str">
        <f t="shared" si="1"/>
        <v/>
      </c>
      <c r="AC18" s="70" t="str">
        <f t="shared" si="2"/>
        <v/>
      </c>
    </row>
    <row r="19" spans="1:29" ht="13.8" x14ac:dyDescent="0.3">
      <c r="A19" s="218"/>
      <c r="B19" s="57"/>
      <c r="C19" s="59"/>
      <c r="D19" s="60"/>
      <c r="E19" s="61"/>
      <c r="F19" s="215"/>
      <c r="G19" s="213"/>
      <c r="H19" s="214"/>
      <c r="I19" s="59"/>
      <c r="J19" s="60"/>
      <c r="K19" s="62"/>
      <c r="L19" s="62"/>
      <c r="M19" s="63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5"/>
      <c r="Y19" s="60"/>
      <c r="Z19" s="65"/>
      <c r="AA19" s="54" t="str">
        <f t="shared" si="0"/>
        <v/>
      </c>
      <c r="AB19" s="68" t="str">
        <f t="shared" si="1"/>
        <v/>
      </c>
      <c r="AC19" s="70" t="str">
        <f t="shared" si="2"/>
        <v/>
      </c>
    </row>
    <row r="20" spans="1:29" ht="13.8" x14ac:dyDescent="0.3">
      <c r="A20" s="218"/>
      <c r="B20" s="57"/>
      <c r="C20" s="59"/>
      <c r="D20" s="60"/>
      <c r="E20" s="61"/>
      <c r="F20" s="215"/>
      <c r="G20" s="213"/>
      <c r="H20" s="214"/>
      <c r="I20" s="59"/>
      <c r="J20" s="60"/>
      <c r="K20" s="62"/>
      <c r="L20" s="62"/>
      <c r="M20" s="63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5"/>
      <c r="Y20" s="60"/>
      <c r="Z20" s="65"/>
      <c r="AA20" s="54" t="str">
        <f t="shared" si="0"/>
        <v/>
      </c>
      <c r="AB20" s="68" t="str">
        <f t="shared" si="1"/>
        <v/>
      </c>
      <c r="AC20" s="70" t="str">
        <f t="shared" si="2"/>
        <v/>
      </c>
    </row>
    <row r="21" spans="1:29" ht="13.8" x14ac:dyDescent="0.3">
      <c r="A21" s="218"/>
      <c r="B21" s="57"/>
      <c r="C21" s="59"/>
      <c r="D21" s="60"/>
      <c r="E21" s="61"/>
      <c r="F21" s="215"/>
      <c r="G21" s="213"/>
      <c r="H21" s="214"/>
      <c r="I21" s="59"/>
      <c r="J21" s="60"/>
      <c r="K21" s="62"/>
      <c r="L21" s="62"/>
      <c r="M21" s="63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5"/>
      <c r="Y21" s="60"/>
      <c r="Z21" s="65"/>
      <c r="AA21" s="54" t="str">
        <f t="shared" si="0"/>
        <v/>
      </c>
      <c r="AB21" s="68" t="str">
        <f t="shared" si="1"/>
        <v/>
      </c>
      <c r="AC21" s="70" t="str">
        <f t="shared" si="2"/>
        <v/>
      </c>
    </row>
    <row r="22" spans="1:29" ht="13.8" x14ac:dyDescent="0.3">
      <c r="A22" s="223"/>
      <c r="B22" s="77"/>
      <c r="C22" s="78"/>
      <c r="D22" s="79"/>
      <c r="E22" s="78"/>
      <c r="F22" s="260"/>
      <c r="G22" s="261"/>
      <c r="H22" s="262"/>
      <c r="I22" s="80"/>
      <c r="J22" s="79"/>
      <c r="K22" s="81"/>
      <c r="L22" s="81"/>
      <c r="M22" s="82"/>
      <c r="N22" s="79"/>
      <c r="O22" s="79"/>
      <c r="P22" s="79"/>
      <c r="Q22" s="83"/>
      <c r="R22" s="84"/>
      <c r="S22" s="84"/>
      <c r="T22" s="85"/>
      <c r="U22" s="82"/>
      <c r="V22" s="79"/>
      <c r="W22" s="79"/>
      <c r="X22" s="83"/>
      <c r="Y22" s="79"/>
      <c r="Z22" s="83"/>
      <c r="AA22" s="54" t="str">
        <f t="shared" si="0"/>
        <v/>
      </c>
      <c r="AB22" s="68" t="str">
        <f t="shared" si="1"/>
        <v/>
      </c>
      <c r="AC22" s="86" t="str">
        <f t="shared" si="2"/>
        <v/>
      </c>
    </row>
    <row r="23" spans="1:29" ht="15.75" hidden="1" customHeight="1" x14ac:dyDescent="0.3">
      <c r="A23" s="87"/>
      <c r="B23" s="88"/>
      <c r="C23" s="89"/>
      <c r="D23" s="90"/>
      <c r="E23" s="90"/>
      <c r="F23" s="90"/>
      <c r="G23" s="90"/>
      <c r="H23" s="91"/>
      <c r="I23" s="93"/>
      <c r="J23" s="94"/>
      <c r="K23" s="95"/>
      <c r="L23" s="222" t="s">
        <v>33</v>
      </c>
      <c r="M23" s="224" t="s">
        <v>37</v>
      </c>
      <c r="N23" s="226" t="s">
        <v>38</v>
      </c>
      <c r="O23" s="226" t="s">
        <v>40</v>
      </c>
      <c r="P23" s="226" t="s">
        <v>41</v>
      </c>
      <c r="Q23" s="226" t="s">
        <v>42</v>
      </c>
      <c r="R23" s="228" t="s">
        <v>45</v>
      </c>
      <c r="S23" s="226" t="s">
        <v>46</v>
      </c>
      <c r="T23" s="226" t="s">
        <v>47</v>
      </c>
      <c r="U23" s="226" t="s">
        <v>48</v>
      </c>
      <c r="V23" s="226" t="s">
        <v>49</v>
      </c>
      <c r="W23" s="226" t="s">
        <v>50</v>
      </c>
      <c r="X23" s="226" t="s">
        <v>51</v>
      </c>
      <c r="Y23" s="226" t="s">
        <v>52</v>
      </c>
      <c r="Z23" s="230" t="s">
        <v>53</v>
      </c>
      <c r="AA23" s="101"/>
      <c r="AB23" s="102"/>
      <c r="AC23" s="104"/>
    </row>
    <row r="24" spans="1:29" ht="15.75" hidden="1" customHeight="1" x14ac:dyDescent="0.3">
      <c r="A24" s="87"/>
      <c r="B24" s="88"/>
      <c r="C24" s="89"/>
      <c r="D24" s="90"/>
      <c r="E24" s="90"/>
      <c r="F24" s="90"/>
      <c r="G24" s="90"/>
      <c r="H24" s="91"/>
      <c r="I24" s="93"/>
      <c r="J24" s="94"/>
      <c r="K24" s="95"/>
      <c r="L24" s="223"/>
      <c r="M24" s="225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31"/>
      <c r="AA24" s="101"/>
      <c r="AB24" s="102"/>
      <c r="AC24" s="104"/>
    </row>
    <row r="25" spans="1:29" ht="15.75" customHeight="1" x14ac:dyDescent="0.3">
      <c r="A25" s="219" t="s">
        <v>62</v>
      </c>
      <c r="B25" s="220"/>
      <c r="C25" s="111"/>
      <c r="D25" s="111"/>
      <c r="E25" s="111"/>
      <c r="F25" s="111"/>
      <c r="G25" s="111"/>
      <c r="H25" s="114"/>
      <c r="I25" s="111"/>
      <c r="J25" s="111"/>
      <c r="K25" s="111"/>
      <c r="L25" s="116"/>
      <c r="M25" s="120" t="str">
        <f t="shared" ref="M25:AC25" si="3">IF(SUM(M14:M22)=0,"",SUM(M14:M22))</f>
        <v/>
      </c>
      <c r="N25" s="125" t="str">
        <f t="shared" si="3"/>
        <v/>
      </c>
      <c r="O25" s="125" t="str">
        <f t="shared" si="3"/>
        <v/>
      </c>
      <c r="P25" s="125" t="str">
        <f t="shared" si="3"/>
        <v/>
      </c>
      <c r="Q25" s="125" t="str">
        <f t="shared" si="3"/>
        <v/>
      </c>
      <c r="R25" s="125" t="str">
        <f t="shared" si="3"/>
        <v/>
      </c>
      <c r="S25" s="125" t="str">
        <f t="shared" si="3"/>
        <v/>
      </c>
      <c r="T25" s="125" t="str">
        <f t="shared" si="3"/>
        <v/>
      </c>
      <c r="U25" s="125" t="str">
        <f t="shared" si="3"/>
        <v/>
      </c>
      <c r="V25" s="125" t="str">
        <f t="shared" si="3"/>
        <v/>
      </c>
      <c r="W25" s="125" t="str">
        <f t="shared" si="3"/>
        <v/>
      </c>
      <c r="X25" s="126" t="str">
        <f t="shared" si="3"/>
        <v/>
      </c>
      <c r="Y25" s="127" t="str">
        <f t="shared" si="3"/>
        <v/>
      </c>
      <c r="Z25" s="128" t="str">
        <f t="shared" si="3"/>
        <v/>
      </c>
      <c r="AA25" s="120" t="str">
        <f t="shared" si="3"/>
        <v/>
      </c>
      <c r="AB25" s="129" t="str">
        <f t="shared" si="3"/>
        <v/>
      </c>
      <c r="AC25" s="130" t="str">
        <f t="shared" si="3"/>
        <v/>
      </c>
    </row>
    <row r="26" spans="1:29" ht="15.75" customHeight="1" x14ac:dyDescent="0.3">
      <c r="A26" s="217" t="s">
        <v>64</v>
      </c>
      <c r="B26" s="132"/>
      <c r="C26" s="59"/>
      <c r="D26" s="60"/>
      <c r="E26" s="61"/>
      <c r="F26" s="215"/>
      <c r="G26" s="213"/>
      <c r="H26" s="214"/>
      <c r="I26" s="133"/>
      <c r="J26" s="134"/>
      <c r="K26" s="135"/>
      <c r="L26" s="135"/>
      <c r="M26" s="136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8"/>
      <c r="Y26" s="137"/>
      <c r="Z26" s="138"/>
      <c r="AA26" s="139" t="str">
        <f>IF(L26="д",SUM(M26:Z26),"")</f>
        <v/>
      </c>
      <c r="AB26" s="140" t="str">
        <f>IF(L26="з",SUM(M26:Z26),"")</f>
        <v/>
      </c>
      <c r="AC26" s="143" t="str">
        <f>IF(SUM(M26:Z26)=0,"",SUM(M26:Z26))</f>
        <v/>
      </c>
    </row>
    <row r="27" spans="1:29" ht="15.75" customHeight="1" x14ac:dyDescent="0.3">
      <c r="A27" s="218"/>
      <c r="B27" s="144"/>
      <c r="C27" s="59"/>
      <c r="D27" s="60"/>
      <c r="E27" s="61"/>
      <c r="F27" s="215"/>
      <c r="G27" s="213"/>
      <c r="H27" s="214"/>
      <c r="I27" s="145"/>
      <c r="J27" s="137"/>
      <c r="K27" s="146"/>
      <c r="L27" s="146"/>
      <c r="M27" s="147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9"/>
      <c r="Y27" s="148"/>
      <c r="Z27" s="149"/>
      <c r="AA27" s="139"/>
      <c r="AB27" s="140"/>
      <c r="AC27" s="143"/>
    </row>
    <row r="28" spans="1:29" ht="15.75" customHeight="1" x14ac:dyDescent="0.3">
      <c r="A28" s="218"/>
      <c r="B28" s="150"/>
      <c r="C28" s="59"/>
      <c r="D28" s="60"/>
      <c r="E28" s="61"/>
      <c r="F28" s="215"/>
      <c r="G28" s="213"/>
      <c r="H28" s="214"/>
      <c r="I28" s="151"/>
      <c r="J28" s="148"/>
      <c r="K28" s="152"/>
      <c r="L28" s="146"/>
      <c r="M28" s="147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9"/>
      <c r="Y28" s="148"/>
      <c r="Z28" s="149"/>
      <c r="AA28" s="139" t="str">
        <f>IF(L28="д",SUM(M28:Z28),"")</f>
        <v/>
      </c>
      <c r="AB28" s="140" t="str">
        <f>IF(L28="з",SUM(M28:Z28),"")</f>
        <v/>
      </c>
      <c r="AC28" s="143" t="str">
        <f>IF(SUM(M28:Z28)=0,"",SUM(M28:Z28))</f>
        <v/>
      </c>
    </row>
    <row r="29" spans="1:29" ht="15.75" customHeight="1" x14ac:dyDescent="0.3">
      <c r="A29" s="218"/>
      <c r="B29" s="150"/>
      <c r="C29" s="59"/>
      <c r="D29" s="60"/>
      <c r="E29" s="61"/>
      <c r="F29" s="215"/>
      <c r="G29" s="213"/>
      <c r="H29" s="214"/>
      <c r="I29" s="151"/>
      <c r="J29" s="148"/>
      <c r="K29" s="152"/>
      <c r="L29" s="146"/>
      <c r="M29" s="147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9"/>
      <c r="Y29" s="148"/>
      <c r="Z29" s="149"/>
      <c r="AA29" s="139"/>
      <c r="AB29" s="140"/>
      <c r="AC29" s="143"/>
    </row>
    <row r="30" spans="1:29" ht="15.75" customHeight="1" x14ac:dyDescent="0.3">
      <c r="A30" s="218"/>
      <c r="B30" s="150"/>
      <c r="C30" s="59"/>
      <c r="D30" s="60"/>
      <c r="E30" s="61"/>
      <c r="F30" s="215"/>
      <c r="G30" s="213"/>
      <c r="H30" s="214"/>
      <c r="I30" s="151"/>
      <c r="J30" s="148"/>
      <c r="K30" s="152"/>
      <c r="L30" s="146"/>
      <c r="M30" s="147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9"/>
      <c r="Y30" s="148"/>
      <c r="Z30" s="149"/>
      <c r="AA30" s="139"/>
      <c r="AB30" s="140"/>
      <c r="AC30" s="143"/>
    </row>
    <row r="31" spans="1:29" ht="15.75" customHeight="1" x14ac:dyDescent="0.3">
      <c r="A31" s="218"/>
      <c r="B31" s="150"/>
      <c r="C31" s="59"/>
      <c r="D31" s="60"/>
      <c r="E31" s="61"/>
      <c r="F31" s="215"/>
      <c r="G31" s="213"/>
      <c r="H31" s="214"/>
      <c r="I31" s="151"/>
      <c r="J31" s="148"/>
      <c r="K31" s="152"/>
      <c r="L31" s="146"/>
      <c r="M31" s="147"/>
      <c r="N31" s="148"/>
      <c r="O31" s="148"/>
      <c r="P31" s="148"/>
      <c r="Q31" s="148"/>
      <c r="R31" s="148"/>
      <c r="S31" s="148"/>
      <c r="T31" s="148"/>
      <c r="U31" s="148"/>
      <c r="V31" s="148"/>
      <c r="W31" s="148"/>
      <c r="X31" s="149"/>
      <c r="Y31" s="148"/>
      <c r="Z31" s="149"/>
      <c r="AA31" s="139"/>
      <c r="AB31" s="140"/>
      <c r="AC31" s="143"/>
    </row>
    <row r="32" spans="1:29" ht="15.75" customHeight="1" x14ac:dyDescent="0.3">
      <c r="A32" s="218"/>
      <c r="B32" s="150"/>
      <c r="C32" s="59"/>
      <c r="D32" s="60"/>
      <c r="E32" s="61"/>
      <c r="F32" s="215"/>
      <c r="G32" s="213"/>
      <c r="H32" s="214"/>
      <c r="I32" s="151"/>
      <c r="J32" s="148"/>
      <c r="K32" s="152"/>
      <c r="L32" s="146"/>
      <c r="M32" s="147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9"/>
      <c r="Y32" s="148"/>
      <c r="Z32" s="149"/>
      <c r="AA32" s="139" t="str">
        <f>IF(L32="д",SUM(M32:Z32),"")</f>
        <v/>
      </c>
      <c r="AB32" s="140" t="str">
        <f>IF(L32="з",SUM(M32:Z32),"")</f>
        <v/>
      </c>
      <c r="AC32" s="143" t="str">
        <f>IF(SUM(M32:Z32)=0,"",SUM(M32:Z32))</f>
        <v/>
      </c>
    </row>
    <row r="33" spans="1:29" ht="15.75" customHeight="1" x14ac:dyDescent="0.3">
      <c r="A33" s="219" t="s">
        <v>73</v>
      </c>
      <c r="B33" s="220"/>
      <c r="C33" s="156"/>
      <c r="D33" s="156"/>
      <c r="E33" s="156"/>
      <c r="F33" s="156"/>
      <c r="G33" s="156"/>
      <c r="H33" s="156"/>
      <c r="I33" s="156"/>
      <c r="J33" s="156"/>
      <c r="K33" s="156"/>
      <c r="L33" s="159"/>
      <c r="M33" s="171" t="str">
        <f t="shared" ref="M33:AC33" si="4">IF(SUM(M26:M32)=0,"",SUM(M26:M32))</f>
        <v/>
      </c>
      <c r="N33" s="175" t="str">
        <f t="shared" si="4"/>
        <v/>
      </c>
      <c r="O33" s="175" t="str">
        <f t="shared" si="4"/>
        <v/>
      </c>
      <c r="P33" s="175" t="str">
        <f t="shared" si="4"/>
        <v/>
      </c>
      <c r="Q33" s="175" t="str">
        <f t="shared" si="4"/>
        <v/>
      </c>
      <c r="R33" s="175" t="str">
        <f t="shared" si="4"/>
        <v/>
      </c>
      <c r="S33" s="175" t="str">
        <f t="shared" si="4"/>
        <v/>
      </c>
      <c r="T33" s="175" t="str">
        <f t="shared" si="4"/>
        <v/>
      </c>
      <c r="U33" s="175" t="str">
        <f t="shared" si="4"/>
        <v/>
      </c>
      <c r="V33" s="175" t="str">
        <f t="shared" si="4"/>
        <v/>
      </c>
      <c r="W33" s="175" t="str">
        <f t="shared" si="4"/>
        <v/>
      </c>
      <c r="X33" s="177" t="str">
        <f t="shared" si="4"/>
        <v/>
      </c>
      <c r="Y33" s="127" t="str">
        <f t="shared" si="4"/>
        <v/>
      </c>
      <c r="Z33" s="177" t="str">
        <f t="shared" si="4"/>
        <v/>
      </c>
      <c r="AA33" s="171" t="str">
        <f t="shared" si="4"/>
        <v/>
      </c>
      <c r="AB33" s="179" t="str">
        <f t="shared" si="4"/>
        <v/>
      </c>
      <c r="AC33" s="180" t="str">
        <f t="shared" si="4"/>
        <v/>
      </c>
    </row>
    <row r="34" spans="1:29" ht="15.75" customHeight="1" x14ac:dyDescent="0.3">
      <c r="A34" s="221" t="s">
        <v>77</v>
      </c>
      <c r="B34" s="220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4" t="str">
        <f t="shared" ref="M34:AC34" si="5">IF(SUM(M25,M33)=0,"",SUM(M25,M33))</f>
        <v/>
      </c>
      <c r="N34" s="185" t="str">
        <f t="shared" si="5"/>
        <v/>
      </c>
      <c r="O34" s="185" t="str">
        <f t="shared" si="5"/>
        <v/>
      </c>
      <c r="P34" s="185" t="str">
        <f t="shared" si="5"/>
        <v/>
      </c>
      <c r="Q34" s="185" t="str">
        <f t="shared" si="5"/>
        <v/>
      </c>
      <c r="R34" s="185" t="str">
        <f t="shared" si="5"/>
        <v/>
      </c>
      <c r="S34" s="185" t="str">
        <f t="shared" si="5"/>
        <v/>
      </c>
      <c r="T34" s="185" t="str">
        <f t="shared" si="5"/>
        <v/>
      </c>
      <c r="U34" s="185" t="str">
        <f t="shared" si="5"/>
        <v/>
      </c>
      <c r="V34" s="185" t="str">
        <f t="shared" si="5"/>
        <v/>
      </c>
      <c r="W34" s="185" t="str">
        <f t="shared" si="5"/>
        <v/>
      </c>
      <c r="X34" s="187" t="str">
        <f t="shared" si="5"/>
        <v/>
      </c>
      <c r="Y34" s="185" t="str">
        <f t="shared" si="5"/>
        <v/>
      </c>
      <c r="Z34" s="187" t="str">
        <f t="shared" si="5"/>
        <v/>
      </c>
      <c r="AA34" s="184" t="str">
        <f t="shared" si="5"/>
        <v/>
      </c>
      <c r="AB34" s="189" t="str">
        <f t="shared" si="5"/>
        <v/>
      </c>
      <c r="AC34" s="190" t="str">
        <f t="shared" si="5"/>
        <v/>
      </c>
    </row>
    <row r="35" spans="1:29" ht="22.5" customHeight="1" x14ac:dyDescent="0.3">
      <c r="A35" s="6"/>
      <c r="B35" s="154" t="s">
        <v>72</v>
      </c>
      <c r="C35" s="216" t="s">
        <v>17</v>
      </c>
      <c r="D35" s="207"/>
      <c r="E35" s="207"/>
      <c r="F35" s="207"/>
      <c r="G35" s="207"/>
      <c r="H35" s="207"/>
      <c r="I35" s="207"/>
      <c r="J35" s="207"/>
      <c r="K35" s="207"/>
      <c r="L35" s="157"/>
      <c r="M35" s="157"/>
      <c r="N35" s="157"/>
      <c r="O35" s="154"/>
      <c r="P35" s="158"/>
      <c r="Q35" s="154" t="s">
        <v>74</v>
      </c>
      <c r="R35" s="229">
        <f>B4</f>
        <v>0</v>
      </c>
      <c r="S35" s="207"/>
      <c r="T35" s="207"/>
      <c r="U35" s="207"/>
      <c r="V35" s="207"/>
      <c r="W35" s="207"/>
      <c r="X35" s="207"/>
      <c r="Y35" s="207"/>
      <c r="Z35" s="6"/>
      <c r="AA35" s="6"/>
      <c r="AB35" s="6"/>
      <c r="AC35" s="6"/>
    </row>
    <row r="36" spans="1:29" ht="15.75" customHeight="1" x14ac:dyDescent="0.3">
      <c r="A36" s="176"/>
      <c r="B36" s="181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  <c r="AB36" s="176"/>
      <c r="AC36" s="176"/>
    </row>
    <row r="37" spans="1:29" ht="15.75" customHeight="1" x14ac:dyDescent="0.3"/>
    <row r="38" spans="1:29" ht="15.75" customHeight="1" x14ac:dyDescent="0.3"/>
    <row r="39" spans="1:29" ht="15.75" customHeight="1" x14ac:dyDescent="0.3"/>
    <row r="40" spans="1:29" ht="15.75" customHeight="1" x14ac:dyDescent="0.3"/>
    <row r="41" spans="1:29" ht="15.75" customHeight="1" x14ac:dyDescent="0.3"/>
    <row r="42" spans="1:29" ht="15.75" customHeight="1" x14ac:dyDescent="0.3"/>
    <row r="43" spans="1:29" ht="15.75" customHeight="1" x14ac:dyDescent="0.3"/>
    <row r="44" spans="1:29" ht="15.75" customHeight="1" x14ac:dyDescent="0.3"/>
    <row r="45" spans="1:29" ht="15.75" customHeight="1" x14ac:dyDescent="0.3"/>
    <row r="46" spans="1:29" ht="15.75" customHeight="1" x14ac:dyDescent="0.3"/>
    <row r="47" spans="1:29" ht="15.75" customHeight="1" x14ac:dyDescent="0.3"/>
    <row r="48" spans="1:29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</sheetData>
  <mergeCells count="82">
    <mergeCell ref="L12:L13"/>
    <mergeCell ref="M12:M13"/>
    <mergeCell ref="N12:N13"/>
    <mergeCell ref="O12:O13"/>
    <mergeCell ref="E11:E13"/>
    <mergeCell ref="A14:A22"/>
    <mergeCell ref="F22:H22"/>
    <mergeCell ref="I12:I13"/>
    <mergeCell ref="J12:J13"/>
    <mergeCell ref="A8:B8"/>
    <mergeCell ref="A11:A13"/>
    <mergeCell ref="B11:B13"/>
    <mergeCell ref="C11:C13"/>
    <mergeCell ref="D11:D13"/>
    <mergeCell ref="I11:K11"/>
    <mergeCell ref="M11:AC11"/>
    <mergeCell ref="W12:W13"/>
    <mergeCell ref="X12:X13"/>
    <mergeCell ref="Y12:Y13"/>
    <mergeCell ref="Z12:Z13"/>
    <mergeCell ref="AA12:AB12"/>
    <mergeCell ref="AC12:AC13"/>
    <mergeCell ref="P12:P13"/>
    <mergeCell ref="Q12:Q13"/>
    <mergeCell ref="R12:R13"/>
    <mergeCell ref="S12:S13"/>
    <mergeCell ref="T12:T13"/>
    <mergeCell ref="U12:U13"/>
    <mergeCell ref="V12:V13"/>
    <mergeCell ref="K12:K13"/>
    <mergeCell ref="Z23:Z24"/>
    <mergeCell ref="A1:S1"/>
    <mergeCell ref="AB1:AC1"/>
    <mergeCell ref="A2:S3"/>
    <mergeCell ref="X3:Y3"/>
    <mergeCell ref="AA3:AB3"/>
    <mergeCell ref="I4:J4"/>
    <mergeCell ref="K4:S5"/>
    <mergeCell ref="U5:AA5"/>
    <mergeCell ref="B4:G4"/>
    <mergeCell ref="A5:G5"/>
    <mergeCell ref="A7:B7"/>
    <mergeCell ref="D7:I7"/>
    <mergeCell ref="L7:N7"/>
    <mergeCell ref="D8:I8"/>
    <mergeCell ref="L8:N8"/>
    <mergeCell ref="Q23:Q24"/>
    <mergeCell ref="R23:R24"/>
    <mergeCell ref="A25:B25"/>
    <mergeCell ref="Y23:Y24"/>
    <mergeCell ref="R35:Y35"/>
    <mergeCell ref="S23:S24"/>
    <mergeCell ref="T23:T24"/>
    <mergeCell ref="U23:U24"/>
    <mergeCell ref="V23:V24"/>
    <mergeCell ref="W23:W24"/>
    <mergeCell ref="X23:X24"/>
    <mergeCell ref="L23:L24"/>
    <mergeCell ref="M23:M24"/>
    <mergeCell ref="N23:N24"/>
    <mergeCell ref="O23:O24"/>
    <mergeCell ref="P23:P24"/>
    <mergeCell ref="A26:A32"/>
    <mergeCell ref="A33:B33"/>
    <mergeCell ref="A34:B34"/>
    <mergeCell ref="F20:H20"/>
    <mergeCell ref="F21:H21"/>
    <mergeCell ref="F26:H26"/>
    <mergeCell ref="F27:H27"/>
    <mergeCell ref="F28:H28"/>
    <mergeCell ref="F29:H29"/>
    <mergeCell ref="F32:H32"/>
    <mergeCell ref="F18:H18"/>
    <mergeCell ref="F19:H19"/>
    <mergeCell ref="F30:H30"/>
    <mergeCell ref="F31:H31"/>
    <mergeCell ref="C35:K35"/>
    <mergeCell ref="F11:H13"/>
    <mergeCell ref="F14:H14"/>
    <mergeCell ref="F15:H15"/>
    <mergeCell ref="F16:H16"/>
    <mergeCell ref="F17:H17"/>
  </mergeCells>
  <conditionalFormatting sqref="X2:X3">
    <cfRule type="cellIs" dxfId="2" priority="1" operator="greaterThan">
      <formula>600</formula>
    </cfRule>
  </conditionalFormatting>
  <pageMargins left="0.39370078740157483" right="0.39370078740157483" top="0.39370078740157483" bottom="1.9685039370078741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AG1000"/>
  <sheetViews>
    <sheetView tabSelected="1" topLeftCell="A3" workbookViewId="0">
      <selection activeCell="AE17" sqref="AE17"/>
    </sheetView>
  </sheetViews>
  <sheetFormatPr defaultColWidth="14.44140625" defaultRowHeight="15" customHeight="1" x14ac:dyDescent="0.3"/>
  <cols>
    <col min="1" max="1" width="2.44140625" customWidth="1"/>
    <col min="2" max="2" width="12.6640625" customWidth="1"/>
    <col min="3" max="30" width="5.109375" customWidth="1"/>
    <col min="31" max="32" width="5.88671875" customWidth="1"/>
    <col min="33" max="33" width="8" customWidth="1"/>
  </cols>
  <sheetData>
    <row r="1" spans="1:33" ht="23.25" customHeight="1" x14ac:dyDescent="0.3">
      <c r="A1" s="273" t="s">
        <v>1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</row>
    <row r="2" spans="1:33" ht="20.25" customHeight="1" x14ac:dyDescent="0.3">
      <c r="A2" s="274" t="str">
        <f>'I сторінка'!D7&amp;","&amp;" "&amp;'I сторінка'!B4</f>
        <v xml:space="preserve">, 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</row>
    <row r="3" spans="1:33" ht="15.75" customHeight="1" x14ac:dyDescent="0.3">
      <c r="A3" s="275" t="s">
        <v>4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</row>
    <row r="4" spans="1:33" ht="15" customHeight="1" x14ac:dyDescent="0.3">
      <c r="A4" s="276" t="s">
        <v>5</v>
      </c>
      <c r="B4" s="277" t="s">
        <v>6</v>
      </c>
      <c r="C4" s="209" t="s">
        <v>8</v>
      </c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10"/>
      <c r="V4" s="210"/>
      <c r="W4" s="210"/>
      <c r="X4" s="210"/>
      <c r="Y4" s="210"/>
      <c r="Z4" s="210"/>
      <c r="AA4" s="210"/>
      <c r="AB4" s="210"/>
      <c r="AC4" s="210"/>
      <c r="AD4" s="210"/>
      <c r="AE4" s="210"/>
      <c r="AF4" s="210"/>
      <c r="AG4" s="211"/>
    </row>
    <row r="5" spans="1:33" ht="24.75" customHeight="1" x14ac:dyDescent="0.3">
      <c r="A5" s="256"/>
      <c r="B5" s="267"/>
      <c r="C5" s="278" t="str">
        <f>'I сторінка'!M12</f>
        <v>лекції</v>
      </c>
      <c r="D5" s="279"/>
      <c r="E5" s="282" t="str">
        <f>'I сторінка'!N12</f>
        <v>лабораторні (індивідуальні) заняття</v>
      </c>
      <c r="F5" s="279"/>
      <c r="G5" s="282" t="str">
        <f>'I сторінка'!O12</f>
        <v>практичні, 
семінарські заняття</v>
      </c>
      <c r="H5" s="279"/>
      <c r="I5" s="282" t="str">
        <f>'I сторінка'!P12</f>
        <v>консультації з 
самостійної роботи</v>
      </c>
      <c r="J5" s="279"/>
      <c r="K5" s="282" t="str">
        <f>'I сторінка'!Q12</f>
        <v>курсові роботи</v>
      </c>
      <c r="L5" s="279"/>
      <c r="M5" s="282" t="str">
        <f>'I сторінка'!R12</f>
        <v>заліки</v>
      </c>
      <c r="N5" s="279"/>
      <c r="O5" s="282" t="str">
        <f>'I сторінка'!S12</f>
        <v>консультації перед екзаменом</v>
      </c>
      <c r="P5" s="279"/>
      <c r="Q5" s="282" t="str">
        <f>'I сторінка'!T12</f>
        <v>екзамени</v>
      </c>
      <c r="R5" s="279"/>
      <c r="S5" s="282" t="str">
        <f>'I сторінка'!U12</f>
        <v>кваліфікаційні роботи</v>
      </c>
      <c r="T5" s="279"/>
      <c r="U5" s="282" t="str">
        <f>'I сторінка'!V12</f>
        <v>підсумкова атестація</v>
      </c>
      <c r="V5" s="279"/>
      <c r="W5" s="282" t="str">
        <f>'I сторінка'!W12</f>
        <v>керівництво 
аспірантами</v>
      </c>
      <c r="X5" s="279"/>
      <c r="Y5" s="282" t="str">
        <f>'I сторінка'!X12</f>
        <v>виробнича практика</v>
      </c>
      <c r="Z5" s="279"/>
      <c r="AA5" s="282" t="str">
        <f>'I сторінка'!Y12</f>
        <v>навчальна практика</v>
      </c>
      <c r="AB5" s="279"/>
      <c r="AC5" s="282" t="str">
        <f>'I сторінка'!Z12</f>
        <v xml:space="preserve">контрольні 
відвідування </v>
      </c>
      <c r="AD5" s="279"/>
      <c r="AE5" s="283" t="s">
        <v>25</v>
      </c>
      <c r="AF5" s="281"/>
      <c r="AG5" s="264" t="s">
        <v>27</v>
      </c>
    </row>
    <row r="6" spans="1:33" ht="57" customHeight="1" x14ac:dyDescent="0.3">
      <c r="A6" s="256"/>
      <c r="B6" s="267"/>
      <c r="C6" s="280"/>
      <c r="D6" s="281"/>
      <c r="E6" s="242"/>
      <c r="F6" s="281"/>
      <c r="G6" s="242"/>
      <c r="H6" s="281"/>
      <c r="I6" s="242"/>
      <c r="J6" s="281"/>
      <c r="K6" s="242"/>
      <c r="L6" s="281"/>
      <c r="M6" s="242"/>
      <c r="N6" s="281"/>
      <c r="O6" s="242"/>
      <c r="P6" s="281"/>
      <c r="Q6" s="242"/>
      <c r="R6" s="281"/>
      <c r="S6" s="242"/>
      <c r="T6" s="281"/>
      <c r="U6" s="242"/>
      <c r="V6" s="281"/>
      <c r="W6" s="242"/>
      <c r="X6" s="281"/>
      <c r="Y6" s="242"/>
      <c r="Z6" s="281"/>
      <c r="AA6" s="242"/>
      <c r="AB6" s="281"/>
      <c r="AC6" s="242"/>
      <c r="AD6" s="281"/>
      <c r="AE6" s="265" t="s">
        <v>31</v>
      </c>
      <c r="AF6" s="266" t="s">
        <v>32</v>
      </c>
      <c r="AG6" s="218"/>
    </row>
    <row r="7" spans="1:33" ht="21" hidden="1" customHeight="1" x14ac:dyDescent="0.3">
      <c r="A7" s="256"/>
      <c r="B7" s="267"/>
      <c r="C7" s="29" t="s">
        <v>33</v>
      </c>
      <c r="D7" s="30" t="s">
        <v>33</v>
      </c>
      <c r="E7" s="29" t="s">
        <v>33</v>
      </c>
      <c r="F7" s="30" t="s">
        <v>33</v>
      </c>
      <c r="G7" s="29" t="s">
        <v>33</v>
      </c>
      <c r="H7" s="30" t="s">
        <v>33</v>
      </c>
      <c r="I7" s="29" t="s">
        <v>33</v>
      </c>
      <c r="J7" s="30" t="s">
        <v>33</v>
      </c>
      <c r="K7" s="29" t="s">
        <v>33</v>
      </c>
      <c r="L7" s="30" t="s">
        <v>33</v>
      </c>
      <c r="M7" s="29" t="s">
        <v>33</v>
      </c>
      <c r="N7" s="30" t="s">
        <v>33</v>
      </c>
      <c r="O7" s="29" t="s">
        <v>33</v>
      </c>
      <c r="P7" s="30" t="s">
        <v>33</v>
      </c>
      <c r="Q7" s="29" t="s">
        <v>33</v>
      </c>
      <c r="R7" s="30" t="s">
        <v>33</v>
      </c>
      <c r="S7" s="29" t="s">
        <v>33</v>
      </c>
      <c r="T7" s="30" t="s">
        <v>33</v>
      </c>
      <c r="U7" s="29" t="s">
        <v>33</v>
      </c>
      <c r="V7" s="30" t="s">
        <v>33</v>
      </c>
      <c r="W7" s="29" t="s">
        <v>33</v>
      </c>
      <c r="X7" s="30" t="s">
        <v>33</v>
      </c>
      <c r="Y7" s="29" t="s">
        <v>33</v>
      </c>
      <c r="Z7" s="30" t="s">
        <v>33</v>
      </c>
      <c r="AA7" s="29" t="s">
        <v>33</v>
      </c>
      <c r="AB7" s="30" t="s">
        <v>33</v>
      </c>
      <c r="AC7" s="29" t="s">
        <v>33</v>
      </c>
      <c r="AD7" s="30" t="s">
        <v>33</v>
      </c>
      <c r="AE7" s="205"/>
      <c r="AF7" s="267"/>
      <c r="AG7" s="218"/>
    </row>
    <row r="8" spans="1:33" ht="15" customHeight="1" x14ac:dyDescent="0.3">
      <c r="A8" s="31"/>
      <c r="B8" s="231"/>
      <c r="C8" s="32" t="s">
        <v>43</v>
      </c>
      <c r="D8" s="33" t="s">
        <v>44</v>
      </c>
      <c r="E8" s="34" t="s">
        <v>43</v>
      </c>
      <c r="F8" s="35" t="s">
        <v>44</v>
      </c>
      <c r="G8" s="32" t="s">
        <v>43</v>
      </c>
      <c r="H8" s="33" t="s">
        <v>44</v>
      </c>
      <c r="I8" s="34" t="s">
        <v>43</v>
      </c>
      <c r="J8" s="35" t="s">
        <v>44</v>
      </c>
      <c r="K8" s="32" t="s">
        <v>43</v>
      </c>
      <c r="L8" s="33" t="s">
        <v>44</v>
      </c>
      <c r="M8" s="34" t="s">
        <v>43</v>
      </c>
      <c r="N8" s="35" t="s">
        <v>44</v>
      </c>
      <c r="O8" s="32" t="s">
        <v>43</v>
      </c>
      <c r="P8" s="33" t="s">
        <v>44</v>
      </c>
      <c r="Q8" s="34" t="s">
        <v>43</v>
      </c>
      <c r="R8" s="35" t="s">
        <v>44</v>
      </c>
      <c r="S8" s="32" t="s">
        <v>43</v>
      </c>
      <c r="T8" s="33" t="s">
        <v>44</v>
      </c>
      <c r="U8" s="34" t="s">
        <v>43</v>
      </c>
      <c r="V8" s="35" t="s">
        <v>44</v>
      </c>
      <c r="W8" s="34" t="s">
        <v>43</v>
      </c>
      <c r="X8" s="35" t="s">
        <v>44</v>
      </c>
      <c r="Y8" s="34" t="s">
        <v>43</v>
      </c>
      <c r="Z8" s="35" t="s">
        <v>44</v>
      </c>
      <c r="AA8" s="32" t="s">
        <v>43</v>
      </c>
      <c r="AB8" s="33" t="s">
        <v>44</v>
      </c>
      <c r="AC8" s="34" t="s">
        <v>43</v>
      </c>
      <c r="AD8" s="35" t="s">
        <v>44</v>
      </c>
      <c r="AE8" s="208"/>
      <c r="AF8" s="231"/>
      <c r="AG8" s="223"/>
    </row>
    <row r="9" spans="1:33" ht="28.5" customHeight="1" x14ac:dyDescent="0.3">
      <c r="A9" s="268" t="s">
        <v>54</v>
      </c>
      <c r="B9" s="37" t="s">
        <v>55</v>
      </c>
      <c r="C9" s="38">
        <f>DSUM('I сторінка'!$L$12:$Z$22,C5,$C$7:$C$8)</f>
        <v>0</v>
      </c>
      <c r="D9" s="39">
        <f>DSUM('I сторінка'!$L$12:$Z$22,$C$5,D7:D8)</f>
        <v>0</v>
      </c>
      <c r="E9" s="38">
        <f>DSUM('I сторінка'!$L$12:$Z$22,$E$5,$E$7:$E$8)</f>
        <v>0</v>
      </c>
      <c r="F9" s="42">
        <f>DSUM('I сторінка'!$L$12:$Z$22,$E$5,F7:F8)</f>
        <v>0</v>
      </c>
      <c r="G9" s="47">
        <f>DSUM('I сторінка'!$L$12:$Z$22,$G$5,G7:G8)</f>
        <v>0</v>
      </c>
      <c r="H9" s="39">
        <f>DSUM('I сторінка'!$L$12:$Z$22,$G$5,H7:H8)</f>
        <v>0</v>
      </c>
      <c r="I9" s="38">
        <f>DSUM('I сторінка'!$L$12:$Z$22,$I$5,I7:I8)</f>
        <v>0</v>
      </c>
      <c r="J9" s="42">
        <f>DSUM('I сторінка'!$L$12:$Z$22,$I$5,J7:J8)</f>
        <v>0</v>
      </c>
      <c r="K9" s="47">
        <f>DSUM('I сторінка'!$L$12:$Z$22,$K$5,K7:K8)</f>
        <v>0</v>
      </c>
      <c r="L9" s="39">
        <f>DSUM('I сторінка'!$L$12:$Z$22,$K$5,L7:L8)</f>
        <v>0</v>
      </c>
      <c r="M9" s="38">
        <f>DSUM('I сторінка'!$L$12:$Z$22,$M$5,M7:M8)</f>
        <v>0</v>
      </c>
      <c r="N9" s="42">
        <f>DSUM('I сторінка'!$L$12:$Z$22,$M$5,N7:N8)</f>
        <v>0</v>
      </c>
      <c r="O9" s="47">
        <f>DSUM('I сторінка'!$L$12:$Z$22,$O$5,O7:O8)</f>
        <v>0</v>
      </c>
      <c r="P9" s="39">
        <f>DSUM('I сторінка'!$L$12:$Z$22,$O$5,P7:P8)</f>
        <v>0</v>
      </c>
      <c r="Q9" s="38">
        <f>DSUM('I сторінка'!$L$12:$Z$22,$Q$5,Q7:Q8)</f>
        <v>0</v>
      </c>
      <c r="R9" s="42">
        <f>DSUM('I сторінка'!$L$12:$Z$22,$Q$5,R7:R8)</f>
        <v>0</v>
      </c>
      <c r="S9" s="47">
        <f>DSUM('I сторінка'!$L$12:$Z$22,$S$5,S7:S8)</f>
        <v>0</v>
      </c>
      <c r="T9" s="39">
        <f>DSUM('I сторінка'!$L$12:$Z$22,$S$5,T7:T8)</f>
        <v>0</v>
      </c>
      <c r="U9" s="38">
        <f>DSUM('I сторінка'!$L$12:$Z$22,$U$5,U7:U8)</f>
        <v>0</v>
      </c>
      <c r="V9" s="42">
        <f>DSUM('I сторінка'!$L$12:$Z$22,$U$5,V7:V8)</f>
        <v>0</v>
      </c>
      <c r="W9" s="38">
        <f>DSUM('I сторінка'!$L$12:$Z$22,$W$5,W7:W8)</f>
        <v>0</v>
      </c>
      <c r="X9" s="42">
        <f>DSUM('I сторінка'!$L$12:$Z$22,$W$5,X7:X8)</f>
        <v>0</v>
      </c>
      <c r="Y9" s="38">
        <f>DSUM('I сторінка'!$L$12:$Z$22,$Y$5,Y7:Y8)</f>
        <v>0</v>
      </c>
      <c r="Z9" s="42">
        <f>DSUM('I сторінка'!$L$12:$Z$22,$Y$5,Z7:Z8)</f>
        <v>0</v>
      </c>
      <c r="AA9" s="47">
        <f>DSUM('I сторінка'!$L$12:$Z$22,$AA$5,AA7:AA8)</f>
        <v>0</v>
      </c>
      <c r="AB9" s="39">
        <f>DSUM('I сторінка'!$L$12:$Z$22,$AA$5,AB7:AB8)</f>
        <v>0</v>
      </c>
      <c r="AC9" s="38">
        <f>DSUM('I сторінка'!$L$12:$Z$22,$AC$5,AC7:AC8)</f>
        <v>0</v>
      </c>
      <c r="AD9" s="42">
        <f>DSUM('I сторінка'!$L$12:$Z$22,$AC$5,AD7:AD8)</f>
        <v>0</v>
      </c>
      <c r="AE9" s="47">
        <f>C9+E9+G9+I9+K9+M9+O9+Q9+S9+U9+W9+AA9+AC9+Y9</f>
        <v>0</v>
      </c>
      <c r="AF9" s="42">
        <f>D9+F9+H9+J9+L9+N9+P9+R9+T9+V9+Z9+X9+AB9+AD9</f>
        <v>0</v>
      </c>
      <c r="AG9" s="71">
        <f t="shared" ref="AG9:AG15" si="0">AE9+AF9</f>
        <v>0</v>
      </c>
    </row>
    <row r="10" spans="1:33" ht="17.25" customHeight="1" x14ac:dyDescent="0.3">
      <c r="A10" s="256"/>
      <c r="B10" s="62" t="s">
        <v>56</v>
      </c>
      <c r="C10" s="72"/>
      <c r="D10" s="73"/>
      <c r="E10" s="72"/>
      <c r="F10" s="74"/>
      <c r="G10" s="75"/>
      <c r="H10" s="73"/>
      <c r="I10" s="72"/>
      <c r="J10" s="74"/>
      <c r="K10" s="75"/>
      <c r="L10" s="73"/>
      <c r="M10" s="72"/>
      <c r="N10" s="74"/>
      <c r="O10" s="75"/>
      <c r="P10" s="73"/>
      <c r="Q10" s="72"/>
      <c r="R10" s="74"/>
      <c r="S10" s="75"/>
      <c r="T10" s="73"/>
      <c r="U10" s="72"/>
      <c r="V10" s="74"/>
      <c r="W10" s="72"/>
      <c r="X10" s="74"/>
      <c r="Y10" s="72"/>
      <c r="Z10" s="74"/>
      <c r="AA10" s="75"/>
      <c r="AB10" s="73"/>
      <c r="AC10" s="72"/>
      <c r="AD10" s="74"/>
      <c r="AE10" s="75">
        <f t="shared" ref="AE10:AF10" si="1">C10+E10+G10+I10+K10+M10+O10+Q10+S10+U10+Y10+W10+AA10+AC10</f>
        <v>0</v>
      </c>
      <c r="AF10" s="74">
        <f t="shared" si="1"/>
        <v>0</v>
      </c>
      <c r="AG10" s="76">
        <f t="shared" si="0"/>
        <v>0</v>
      </c>
    </row>
    <row r="11" spans="1:33" ht="17.25" customHeight="1" x14ac:dyDescent="0.3">
      <c r="A11" s="256"/>
      <c r="B11" s="62" t="s">
        <v>57</v>
      </c>
      <c r="C11" s="72"/>
      <c r="D11" s="73"/>
      <c r="E11" s="72"/>
      <c r="F11" s="74"/>
      <c r="G11" s="75"/>
      <c r="H11" s="73"/>
      <c r="I11" s="72"/>
      <c r="J11" s="74"/>
      <c r="K11" s="75"/>
      <c r="L11" s="73"/>
      <c r="M11" s="72"/>
      <c r="N11" s="74"/>
      <c r="O11" s="75"/>
      <c r="P11" s="73"/>
      <c r="Q11" s="72"/>
      <c r="R11" s="74"/>
      <c r="S11" s="75"/>
      <c r="T11" s="73"/>
      <c r="U11" s="72"/>
      <c r="V11" s="74"/>
      <c r="W11" s="72"/>
      <c r="X11" s="74"/>
      <c r="Y11" s="72"/>
      <c r="Z11" s="74"/>
      <c r="AA11" s="75"/>
      <c r="AB11" s="73"/>
      <c r="AC11" s="72"/>
      <c r="AD11" s="74"/>
      <c r="AE11" s="75">
        <f t="shared" ref="AE11:AF11" si="2">C11+E11+G11+I11+K11+M11+O11+Q11+S11+U11+Y11+W11+AA11+AC11</f>
        <v>0</v>
      </c>
      <c r="AF11" s="74">
        <f t="shared" si="2"/>
        <v>0</v>
      </c>
      <c r="AG11" s="76">
        <f t="shared" si="0"/>
        <v>0</v>
      </c>
    </row>
    <row r="12" spans="1:33" ht="17.25" customHeight="1" x14ac:dyDescent="0.3">
      <c r="A12" s="256"/>
      <c r="B12" s="62" t="s">
        <v>58</v>
      </c>
      <c r="C12" s="72"/>
      <c r="D12" s="73"/>
      <c r="E12" s="72"/>
      <c r="F12" s="74"/>
      <c r="G12" s="75"/>
      <c r="H12" s="73"/>
      <c r="I12" s="72"/>
      <c r="J12" s="74"/>
      <c r="K12" s="75"/>
      <c r="L12" s="73"/>
      <c r="M12" s="72"/>
      <c r="N12" s="74"/>
      <c r="O12" s="75"/>
      <c r="P12" s="73"/>
      <c r="Q12" s="72"/>
      <c r="R12" s="74"/>
      <c r="S12" s="75"/>
      <c r="T12" s="73"/>
      <c r="U12" s="72"/>
      <c r="V12" s="74"/>
      <c r="W12" s="72"/>
      <c r="X12" s="74"/>
      <c r="Y12" s="72"/>
      <c r="Z12" s="74"/>
      <c r="AA12" s="75"/>
      <c r="AB12" s="73"/>
      <c r="AC12" s="72"/>
      <c r="AD12" s="74"/>
      <c r="AE12" s="75">
        <f t="shared" ref="AE12:AF12" si="3">C12+E12+G12+I12+K12+M12+O12+Q12+S12+U12+Y12+W12+AA12+AC12</f>
        <v>0</v>
      </c>
      <c r="AF12" s="74">
        <f t="shared" si="3"/>
        <v>0</v>
      </c>
      <c r="AG12" s="76">
        <f t="shared" si="0"/>
        <v>0</v>
      </c>
    </row>
    <row r="13" spans="1:33" ht="17.25" customHeight="1" x14ac:dyDescent="0.3">
      <c r="A13" s="256"/>
      <c r="B13" s="62" t="s">
        <v>59</v>
      </c>
      <c r="C13" s="72"/>
      <c r="D13" s="73"/>
      <c r="E13" s="72"/>
      <c r="F13" s="74"/>
      <c r="G13" s="75"/>
      <c r="H13" s="73"/>
      <c r="I13" s="72"/>
      <c r="J13" s="74"/>
      <c r="K13" s="75"/>
      <c r="L13" s="73"/>
      <c r="M13" s="72"/>
      <c r="N13" s="74"/>
      <c r="O13" s="75"/>
      <c r="P13" s="73"/>
      <c r="Q13" s="72"/>
      <c r="R13" s="74"/>
      <c r="S13" s="75"/>
      <c r="T13" s="73"/>
      <c r="U13" s="72"/>
      <c r="V13" s="74"/>
      <c r="W13" s="72"/>
      <c r="X13" s="74"/>
      <c r="Y13" s="72"/>
      <c r="Z13" s="74"/>
      <c r="AA13" s="75"/>
      <c r="AB13" s="73"/>
      <c r="AC13" s="72"/>
      <c r="AD13" s="74"/>
      <c r="AE13" s="75">
        <f t="shared" ref="AE13:AF13" si="4">C13+E13+G13+I13+K13+M13+O13+Q13+S13+U13+Y13+W13+AA13+AC13</f>
        <v>0</v>
      </c>
      <c r="AF13" s="74">
        <f t="shared" si="4"/>
        <v>0</v>
      </c>
      <c r="AG13" s="76">
        <f t="shared" si="0"/>
        <v>0</v>
      </c>
    </row>
    <row r="14" spans="1:33" ht="17.25" customHeight="1" x14ac:dyDescent="0.3">
      <c r="A14" s="256"/>
      <c r="B14" s="62" t="s">
        <v>60</v>
      </c>
      <c r="C14" s="72"/>
      <c r="D14" s="73"/>
      <c r="E14" s="72"/>
      <c r="F14" s="74"/>
      <c r="G14" s="75"/>
      <c r="H14" s="73"/>
      <c r="I14" s="72"/>
      <c r="J14" s="74"/>
      <c r="K14" s="75"/>
      <c r="L14" s="73"/>
      <c r="M14" s="72"/>
      <c r="N14" s="74"/>
      <c r="O14" s="75"/>
      <c r="P14" s="73"/>
      <c r="Q14" s="72"/>
      <c r="R14" s="74"/>
      <c r="S14" s="75"/>
      <c r="T14" s="73"/>
      <c r="U14" s="72"/>
      <c r="V14" s="74"/>
      <c r="W14" s="72"/>
      <c r="X14" s="74"/>
      <c r="Y14" s="72"/>
      <c r="Z14" s="74"/>
      <c r="AA14" s="75"/>
      <c r="AB14" s="73"/>
      <c r="AC14" s="72"/>
      <c r="AD14" s="74"/>
      <c r="AE14" s="75">
        <f t="shared" ref="AE14:AF14" si="5">C14+E14+G14+I14+K14+M14+O14+Q14+S14+U14+Y14+W14+AA14+AC14</f>
        <v>0</v>
      </c>
      <c r="AF14" s="74">
        <f t="shared" si="5"/>
        <v>0</v>
      </c>
      <c r="AG14" s="76">
        <f t="shared" si="0"/>
        <v>0</v>
      </c>
    </row>
    <row r="15" spans="1:33" ht="17.25" customHeight="1" x14ac:dyDescent="0.3">
      <c r="A15" s="256"/>
      <c r="B15" s="96" t="s">
        <v>61</v>
      </c>
      <c r="C15" s="97"/>
      <c r="D15" s="98"/>
      <c r="E15" s="99"/>
      <c r="F15" s="100"/>
      <c r="G15" s="103"/>
      <c r="H15" s="98"/>
      <c r="I15" s="99"/>
      <c r="J15" s="100"/>
      <c r="K15" s="103"/>
      <c r="L15" s="98"/>
      <c r="M15" s="99"/>
      <c r="N15" s="100"/>
      <c r="O15" s="103"/>
      <c r="P15" s="98"/>
      <c r="Q15" s="99"/>
      <c r="R15" s="100"/>
      <c r="S15" s="103"/>
      <c r="T15" s="98"/>
      <c r="U15" s="99"/>
      <c r="V15" s="100"/>
      <c r="W15" s="99"/>
      <c r="X15" s="100"/>
      <c r="Y15" s="99"/>
      <c r="Z15" s="100"/>
      <c r="AA15" s="103"/>
      <c r="AB15" s="98"/>
      <c r="AC15" s="99"/>
      <c r="AD15" s="100"/>
      <c r="AE15" s="75">
        <f t="shared" ref="AE15:AF15" si="6">C15+E15+G15+I15+K15+M15+O15+Q15+S15+U15+Y15+W15+AA15+AC15</f>
        <v>0</v>
      </c>
      <c r="AF15" s="74">
        <f t="shared" si="6"/>
        <v>0</v>
      </c>
      <c r="AG15" s="108">
        <f t="shared" si="0"/>
        <v>0</v>
      </c>
    </row>
    <row r="16" spans="1:33" ht="18.75" customHeight="1" x14ac:dyDescent="0.3">
      <c r="A16" s="269" t="s">
        <v>63</v>
      </c>
      <c r="B16" s="236"/>
      <c r="C16" s="112" t="str">
        <f t="shared" ref="C16:AD16" si="7">IF(SUM(C10:C15)=0,"",SUM(C10:C15))</f>
        <v/>
      </c>
      <c r="D16" s="115" t="str">
        <f t="shared" si="7"/>
        <v/>
      </c>
      <c r="E16" s="117" t="str">
        <f t="shared" si="7"/>
        <v/>
      </c>
      <c r="F16" s="118" t="str">
        <f t="shared" si="7"/>
        <v/>
      </c>
      <c r="G16" s="112" t="str">
        <f t="shared" si="7"/>
        <v/>
      </c>
      <c r="H16" s="115" t="str">
        <f t="shared" si="7"/>
        <v/>
      </c>
      <c r="I16" s="117" t="str">
        <f t="shared" si="7"/>
        <v/>
      </c>
      <c r="J16" s="118" t="str">
        <f t="shared" si="7"/>
        <v/>
      </c>
      <c r="K16" s="112" t="str">
        <f t="shared" si="7"/>
        <v/>
      </c>
      <c r="L16" s="115" t="str">
        <f t="shared" si="7"/>
        <v/>
      </c>
      <c r="M16" s="117" t="str">
        <f t="shared" si="7"/>
        <v/>
      </c>
      <c r="N16" s="118" t="str">
        <f t="shared" si="7"/>
        <v/>
      </c>
      <c r="O16" s="112" t="str">
        <f t="shared" si="7"/>
        <v/>
      </c>
      <c r="P16" s="115" t="str">
        <f t="shared" si="7"/>
        <v/>
      </c>
      <c r="Q16" s="117" t="str">
        <f t="shared" si="7"/>
        <v/>
      </c>
      <c r="R16" s="118" t="str">
        <f t="shared" si="7"/>
        <v/>
      </c>
      <c r="S16" s="112" t="str">
        <f t="shared" si="7"/>
        <v/>
      </c>
      <c r="T16" s="115" t="str">
        <f t="shared" si="7"/>
        <v/>
      </c>
      <c r="U16" s="117" t="str">
        <f t="shared" si="7"/>
        <v/>
      </c>
      <c r="V16" s="118" t="str">
        <f t="shared" si="7"/>
        <v/>
      </c>
      <c r="W16" s="117" t="str">
        <f t="shared" si="7"/>
        <v/>
      </c>
      <c r="X16" s="118" t="str">
        <f t="shared" si="7"/>
        <v/>
      </c>
      <c r="Y16" s="117" t="str">
        <f t="shared" si="7"/>
        <v/>
      </c>
      <c r="Z16" s="118" t="str">
        <f t="shared" si="7"/>
        <v/>
      </c>
      <c r="AA16" s="112" t="str">
        <f t="shared" si="7"/>
        <v/>
      </c>
      <c r="AB16" s="115" t="str">
        <f t="shared" si="7"/>
        <v/>
      </c>
      <c r="AC16" s="117" t="str">
        <f t="shared" si="7"/>
        <v/>
      </c>
      <c r="AD16" s="118" t="str">
        <f t="shared" si="7"/>
        <v/>
      </c>
      <c r="AE16" s="112">
        <f>SUM(AE10:AE15)</f>
        <v>0</v>
      </c>
      <c r="AF16" s="112">
        <f t="shared" ref="AE16:AG16" si="8">SUM(AF10:AF15)</f>
        <v>0</v>
      </c>
      <c r="AG16" s="123">
        <f t="shared" si="8"/>
        <v>0</v>
      </c>
    </row>
    <row r="17" spans="1:33" ht="28.5" customHeight="1" x14ac:dyDescent="0.3">
      <c r="A17" s="268" t="s">
        <v>64</v>
      </c>
      <c r="B17" s="37" t="s">
        <v>65</v>
      </c>
      <c r="C17" s="47">
        <f>DSUM('I сторінка'!$L$23:$Z$32,$C$5,C7:C8)</f>
        <v>0</v>
      </c>
      <c r="D17" s="39">
        <f>DSUM('I сторінка'!$L$23:$Z$32,$C$5,D7:D8)</f>
        <v>0</v>
      </c>
      <c r="E17" s="38">
        <f>DSUM('I сторінка'!$L$23:$Z$32,$E$5,E7:E8)</f>
        <v>0</v>
      </c>
      <c r="F17" s="42">
        <f>DSUM('I сторінка'!$L$23:$Z$32,$E$5,F7:F8)</f>
        <v>0</v>
      </c>
      <c r="G17" s="47">
        <f>DSUM('I сторінка'!$L$23:$Z$32,$G$5,G7:G8)</f>
        <v>0</v>
      </c>
      <c r="H17" s="39">
        <f>DSUM('I сторінка'!$L$23:$Z$32,$G$5,H7:H8)</f>
        <v>0</v>
      </c>
      <c r="I17" s="38">
        <f>DSUM('I сторінка'!$L$23:$Z$32,$I$5,I7:I8)</f>
        <v>0</v>
      </c>
      <c r="J17" s="42">
        <f>DSUM('I сторінка'!$L$23:$Z$32,$I$5,J7:J8)</f>
        <v>0</v>
      </c>
      <c r="K17" s="47">
        <f>DSUM('I сторінка'!$L$23:$Z$32,$K$5,K7:K8)</f>
        <v>0</v>
      </c>
      <c r="L17" s="39">
        <f>DSUM('I сторінка'!$L$23:$Z$32,$K$5,L7:L8)</f>
        <v>0</v>
      </c>
      <c r="M17" s="38">
        <f>DSUM('I сторінка'!$L$23:$Z$32,$M$5,M7:M8)</f>
        <v>0</v>
      </c>
      <c r="N17" s="42">
        <f>DSUM('I сторінка'!$L$23:$Z$32,$M$5,N7:N8)</f>
        <v>0</v>
      </c>
      <c r="O17" s="47">
        <f>DSUM('I сторінка'!$L$23:$Z$32,$O$5,O7:O8)</f>
        <v>0</v>
      </c>
      <c r="P17" s="39">
        <f>DSUM('I сторінка'!$L$23:$Z$32,$O$5,P7:P8)</f>
        <v>0</v>
      </c>
      <c r="Q17" s="38">
        <f>DSUM('I сторінка'!$L$23:$Z$32,$Q$5,Q7:Q8)</f>
        <v>0</v>
      </c>
      <c r="R17" s="42">
        <f>DSUM('I сторінка'!$L$23:$Z$32,$Q$5,R7:R8)</f>
        <v>0</v>
      </c>
      <c r="S17" s="47">
        <f>DSUM('I сторінка'!$L$23:$Z$32,$S$5,S7:S8)</f>
        <v>0</v>
      </c>
      <c r="T17" s="39">
        <f>DSUM('I сторінка'!$L$23:$Z$32,$S$5,T7:T8)</f>
        <v>0</v>
      </c>
      <c r="U17" s="38">
        <f>DSUM('I сторінка'!$L$23:$Z$32,$U$5,U7:U8)</f>
        <v>0</v>
      </c>
      <c r="V17" s="42">
        <f>DSUM('I сторінка'!$L$23:$Z$32,$U$5,V7:V8)</f>
        <v>0</v>
      </c>
      <c r="W17" s="38">
        <f>DSUM('I сторінка'!$L$23:$Z$32,$W$5,W7:W8)</f>
        <v>0</v>
      </c>
      <c r="X17" s="42">
        <f>DSUM('I сторінка'!$L$23:$Z$32,$W$5,X7:X8)</f>
        <v>0</v>
      </c>
      <c r="Y17" s="38">
        <f>DSUM('I сторінка'!$L$23:$Z$32,$Y$5,Y7:Y8)</f>
        <v>0</v>
      </c>
      <c r="Z17" s="42">
        <f>DSUM('I сторінка'!$L$23:$Z$32,$Y$5,Z7:Z8)</f>
        <v>0</v>
      </c>
      <c r="AA17" s="47">
        <f>DSUM('I сторінка'!$L$23:$Z$32,$AA$5,AA7:AA8)</f>
        <v>0</v>
      </c>
      <c r="AB17" s="39">
        <f>DSUM('I сторінка'!$L$23:$Z$32,$AA$5,AB7:AB8)</f>
        <v>0</v>
      </c>
      <c r="AC17" s="38">
        <f>DSUM('I сторінка'!$L$23:$Z$32,$AC$5,AC7:AC8)</f>
        <v>0</v>
      </c>
      <c r="AD17" s="42">
        <f>DSUM('I сторінка'!$L$23:$Z$32,$AC$5,AD7:AD8)</f>
        <v>0</v>
      </c>
      <c r="AE17" s="47">
        <f t="shared" ref="AE17:AF17" si="9">C17+E17+G17+I17+K17+M17+O17+Q17+S17+U17+Y17+W17+AA17+AC17</f>
        <v>0</v>
      </c>
      <c r="AF17" s="42">
        <f t="shared" si="9"/>
        <v>0</v>
      </c>
      <c r="AG17" s="71">
        <f t="shared" ref="AG17:AG23" si="10">AE17+AF17</f>
        <v>0</v>
      </c>
    </row>
    <row r="18" spans="1:33" ht="17.25" customHeight="1" x14ac:dyDescent="0.3">
      <c r="A18" s="256"/>
      <c r="B18" s="62" t="s">
        <v>66</v>
      </c>
      <c r="C18" s="75"/>
      <c r="D18" s="73"/>
      <c r="E18" s="72"/>
      <c r="F18" s="74"/>
      <c r="G18" s="75"/>
      <c r="H18" s="73"/>
      <c r="I18" s="72"/>
      <c r="J18" s="74"/>
      <c r="K18" s="75"/>
      <c r="L18" s="73"/>
      <c r="M18" s="72"/>
      <c r="N18" s="74"/>
      <c r="O18" s="75"/>
      <c r="P18" s="73"/>
      <c r="Q18" s="72"/>
      <c r="R18" s="74"/>
      <c r="S18" s="75"/>
      <c r="T18" s="73"/>
      <c r="U18" s="72"/>
      <c r="V18" s="74"/>
      <c r="W18" s="72"/>
      <c r="X18" s="74"/>
      <c r="Y18" s="72"/>
      <c r="Z18" s="74"/>
      <c r="AA18" s="75"/>
      <c r="AB18" s="73"/>
      <c r="AC18" s="72"/>
      <c r="AD18" s="74"/>
      <c r="AE18" s="170">
        <f t="shared" ref="AE18:AF18" si="11">C18+E18+G18+I18+K18+M18+O18+Q18+S18+U18+Y18+W18+AA18+AC18</f>
        <v>0</v>
      </c>
      <c r="AF18" s="174">
        <f t="shared" si="11"/>
        <v>0</v>
      </c>
      <c r="AG18" s="76">
        <f t="shared" si="10"/>
        <v>0</v>
      </c>
    </row>
    <row r="19" spans="1:33" ht="17.25" customHeight="1" x14ac:dyDescent="0.3">
      <c r="A19" s="256"/>
      <c r="B19" s="62" t="s">
        <v>67</v>
      </c>
      <c r="C19" s="75"/>
      <c r="D19" s="73"/>
      <c r="E19" s="72"/>
      <c r="F19" s="74"/>
      <c r="G19" s="75"/>
      <c r="H19" s="73"/>
      <c r="I19" s="72"/>
      <c r="J19" s="74"/>
      <c r="K19" s="75"/>
      <c r="L19" s="73"/>
      <c r="M19" s="72"/>
      <c r="N19" s="74"/>
      <c r="O19" s="75"/>
      <c r="P19" s="73"/>
      <c r="Q19" s="72"/>
      <c r="R19" s="74"/>
      <c r="S19" s="75"/>
      <c r="T19" s="73"/>
      <c r="U19" s="72"/>
      <c r="V19" s="74"/>
      <c r="W19" s="72"/>
      <c r="X19" s="74"/>
      <c r="Y19" s="72"/>
      <c r="Z19" s="74"/>
      <c r="AA19" s="75"/>
      <c r="AB19" s="73"/>
      <c r="AC19" s="72"/>
      <c r="AD19" s="74"/>
      <c r="AE19" s="170">
        <f t="shared" ref="AE19:AF19" si="12">C19+E19+G19+I19+K19+M19+O19+Q19+S19+U19+Y19+W19+AA19+AC19</f>
        <v>0</v>
      </c>
      <c r="AF19" s="174">
        <f t="shared" si="12"/>
        <v>0</v>
      </c>
      <c r="AG19" s="76">
        <f t="shared" si="10"/>
        <v>0</v>
      </c>
    </row>
    <row r="20" spans="1:33" ht="17.25" customHeight="1" x14ac:dyDescent="0.3">
      <c r="A20" s="256"/>
      <c r="B20" s="62" t="s">
        <v>68</v>
      </c>
      <c r="C20" s="75"/>
      <c r="D20" s="73"/>
      <c r="E20" s="72"/>
      <c r="F20" s="74"/>
      <c r="G20" s="75"/>
      <c r="H20" s="73"/>
      <c r="I20" s="72"/>
      <c r="J20" s="74"/>
      <c r="K20" s="75"/>
      <c r="L20" s="73"/>
      <c r="M20" s="72"/>
      <c r="N20" s="74"/>
      <c r="O20" s="75"/>
      <c r="P20" s="73"/>
      <c r="Q20" s="72"/>
      <c r="R20" s="74"/>
      <c r="S20" s="75"/>
      <c r="T20" s="73"/>
      <c r="U20" s="72"/>
      <c r="V20" s="74"/>
      <c r="W20" s="72"/>
      <c r="X20" s="74"/>
      <c r="Y20" s="72"/>
      <c r="Z20" s="74"/>
      <c r="AA20" s="75"/>
      <c r="AB20" s="73"/>
      <c r="AC20" s="72"/>
      <c r="AD20" s="74"/>
      <c r="AE20" s="170">
        <f t="shared" ref="AE20:AF20" si="13">C20+E20+G20+I20+K20+M20+O20+Q20+S20+U20+Y20+W20+AA20+AC20</f>
        <v>0</v>
      </c>
      <c r="AF20" s="174">
        <f t="shared" si="13"/>
        <v>0</v>
      </c>
      <c r="AG20" s="76">
        <f t="shared" si="10"/>
        <v>0</v>
      </c>
    </row>
    <row r="21" spans="1:33" ht="17.25" customHeight="1" x14ac:dyDescent="0.3">
      <c r="A21" s="256"/>
      <c r="B21" s="62" t="s">
        <v>69</v>
      </c>
      <c r="C21" s="75"/>
      <c r="D21" s="73"/>
      <c r="E21" s="72"/>
      <c r="F21" s="74"/>
      <c r="G21" s="75"/>
      <c r="H21" s="73"/>
      <c r="I21" s="72"/>
      <c r="J21" s="74"/>
      <c r="K21" s="75"/>
      <c r="L21" s="73"/>
      <c r="M21" s="72"/>
      <c r="N21" s="74"/>
      <c r="O21" s="75"/>
      <c r="P21" s="73"/>
      <c r="Q21" s="72"/>
      <c r="R21" s="74"/>
      <c r="S21" s="75"/>
      <c r="T21" s="73"/>
      <c r="U21" s="72"/>
      <c r="V21" s="74"/>
      <c r="W21" s="72"/>
      <c r="X21" s="74"/>
      <c r="Y21" s="72"/>
      <c r="Z21" s="74"/>
      <c r="AA21" s="75"/>
      <c r="AB21" s="73"/>
      <c r="AC21" s="72"/>
      <c r="AD21" s="74"/>
      <c r="AE21" s="170">
        <f t="shared" ref="AE21:AF21" si="14">C21+E21+G21+I21+K21+M21+O21+Q21+S21+U21+Y21+W21+AA21+AC21</f>
        <v>0</v>
      </c>
      <c r="AF21" s="174">
        <f t="shared" si="14"/>
        <v>0</v>
      </c>
      <c r="AG21" s="76">
        <f t="shared" si="10"/>
        <v>0</v>
      </c>
    </row>
    <row r="22" spans="1:33" ht="17.25" customHeight="1" x14ac:dyDescent="0.3">
      <c r="A22" s="256"/>
      <c r="B22" s="62" t="s">
        <v>70</v>
      </c>
      <c r="C22" s="75"/>
      <c r="D22" s="73"/>
      <c r="E22" s="72"/>
      <c r="F22" s="74"/>
      <c r="G22" s="75"/>
      <c r="H22" s="73"/>
      <c r="I22" s="72"/>
      <c r="J22" s="74"/>
      <c r="K22" s="75"/>
      <c r="L22" s="73"/>
      <c r="M22" s="72"/>
      <c r="N22" s="74"/>
      <c r="O22" s="75"/>
      <c r="P22" s="73"/>
      <c r="Q22" s="72"/>
      <c r="R22" s="74"/>
      <c r="S22" s="75"/>
      <c r="T22" s="73"/>
      <c r="U22" s="72"/>
      <c r="V22" s="74"/>
      <c r="W22" s="72"/>
      <c r="X22" s="74"/>
      <c r="Y22" s="72"/>
      <c r="Z22" s="74"/>
      <c r="AA22" s="75"/>
      <c r="AB22" s="73"/>
      <c r="AC22" s="72"/>
      <c r="AD22" s="74"/>
      <c r="AE22" s="170">
        <f t="shared" ref="AE22:AF22" si="15">C22+E22+G22+I22+K22+M22+O22+Q22+S22+U22+Y22+W22+AA22+AC22</f>
        <v>0</v>
      </c>
      <c r="AF22" s="174">
        <f t="shared" si="15"/>
        <v>0</v>
      </c>
      <c r="AG22" s="76">
        <f t="shared" si="10"/>
        <v>0</v>
      </c>
    </row>
    <row r="23" spans="1:33" ht="17.25" customHeight="1" x14ac:dyDescent="0.3">
      <c r="A23" s="256"/>
      <c r="B23" s="96" t="s">
        <v>71</v>
      </c>
      <c r="C23" s="103"/>
      <c r="D23" s="98"/>
      <c r="E23" s="99"/>
      <c r="F23" s="100"/>
      <c r="G23" s="103"/>
      <c r="H23" s="98"/>
      <c r="I23" s="99"/>
      <c r="J23" s="100"/>
      <c r="K23" s="103"/>
      <c r="L23" s="98"/>
      <c r="M23" s="99"/>
      <c r="N23" s="100"/>
      <c r="O23" s="103"/>
      <c r="P23" s="98"/>
      <c r="Q23" s="99"/>
      <c r="R23" s="100"/>
      <c r="S23" s="103"/>
      <c r="T23" s="98"/>
      <c r="U23" s="99"/>
      <c r="V23" s="100"/>
      <c r="W23" s="99"/>
      <c r="X23" s="100"/>
      <c r="Y23" s="99"/>
      <c r="Z23" s="100"/>
      <c r="AA23" s="103"/>
      <c r="AB23" s="98"/>
      <c r="AC23" s="99"/>
      <c r="AD23" s="100"/>
      <c r="AE23" s="170">
        <f t="shared" ref="AE23:AF23" si="16">C23+E23+G23+I23+K23+M23+O23+Q23+S23+U23+Y23+W23+AA23+AC23</f>
        <v>0</v>
      </c>
      <c r="AF23" s="174">
        <f t="shared" si="16"/>
        <v>0</v>
      </c>
      <c r="AG23" s="108">
        <f t="shared" si="10"/>
        <v>0</v>
      </c>
    </row>
    <row r="24" spans="1:33" ht="18.75" customHeight="1" x14ac:dyDescent="0.3">
      <c r="A24" s="269" t="s">
        <v>63</v>
      </c>
      <c r="B24" s="236"/>
      <c r="C24" s="112" t="str">
        <f t="shared" ref="C24:AD24" si="17">IF(SUM(C18:C23)=0,"",SUM(C18:C23))</f>
        <v/>
      </c>
      <c r="D24" s="115" t="str">
        <f t="shared" si="17"/>
        <v/>
      </c>
      <c r="E24" s="117" t="str">
        <f t="shared" si="17"/>
        <v/>
      </c>
      <c r="F24" s="118" t="str">
        <f t="shared" si="17"/>
        <v/>
      </c>
      <c r="G24" s="112" t="str">
        <f t="shared" si="17"/>
        <v/>
      </c>
      <c r="H24" s="115" t="str">
        <f t="shared" si="17"/>
        <v/>
      </c>
      <c r="I24" s="117" t="str">
        <f t="shared" si="17"/>
        <v/>
      </c>
      <c r="J24" s="118" t="str">
        <f t="shared" si="17"/>
        <v/>
      </c>
      <c r="K24" s="112" t="str">
        <f t="shared" si="17"/>
        <v/>
      </c>
      <c r="L24" s="115" t="str">
        <f t="shared" si="17"/>
        <v/>
      </c>
      <c r="M24" s="117" t="str">
        <f t="shared" si="17"/>
        <v/>
      </c>
      <c r="N24" s="118" t="str">
        <f t="shared" si="17"/>
        <v/>
      </c>
      <c r="O24" s="112" t="str">
        <f t="shared" si="17"/>
        <v/>
      </c>
      <c r="P24" s="115" t="str">
        <f t="shared" si="17"/>
        <v/>
      </c>
      <c r="Q24" s="117" t="str">
        <f t="shared" si="17"/>
        <v/>
      </c>
      <c r="R24" s="118" t="str">
        <f t="shared" si="17"/>
        <v/>
      </c>
      <c r="S24" s="112" t="str">
        <f t="shared" si="17"/>
        <v/>
      </c>
      <c r="T24" s="115" t="str">
        <f t="shared" si="17"/>
        <v/>
      </c>
      <c r="U24" s="117" t="str">
        <f t="shared" si="17"/>
        <v/>
      </c>
      <c r="V24" s="118" t="str">
        <f t="shared" si="17"/>
        <v/>
      </c>
      <c r="W24" s="117" t="str">
        <f t="shared" si="17"/>
        <v/>
      </c>
      <c r="X24" s="118" t="str">
        <f t="shared" si="17"/>
        <v/>
      </c>
      <c r="Y24" s="117" t="str">
        <f t="shared" si="17"/>
        <v/>
      </c>
      <c r="Z24" s="118" t="str">
        <f t="shared" si="17"/>
        <v/>
      </c>
      <c r="AA24" s="112" t="str">
        <f t="shared" si="17"/>
        <v/>
      </c>
      <c r="AB24" s="115" t="str">
        <f t="shared" si="17"/>
        <v/>
      </c>
      <c r="AC24" s="117" t="str">
        <f t="shared" si="17"/>
        <v/>
      </c>
      <c r="AD24" s="118" t="str">
        <f t="shared" si="17"/>
        <v/>
      </c>
      <c r="AE24" s="112">
        <f t="shared" ref="AE24:AG24" si="18">SUM(AE18:AE23)</f>
        <v>0</v>
      </c>
      <c r="AF24" s="118">
        <f t="shared" si="18"/>
        <v>0</v>
      </c>
      <c r="AG24" s="123">
        <f t="shared" si="18"/>
        <v>0</v>
      </c>
    </row>
    <row r="25" spans="1:33" ht="27" customHeight="1" x14ac:dyDescent="0.3">
      <c r="A25" s="270" t="s">
        <v>75</v>
      </c>
      <c r="B25" s="271"/>
      <c r="C25" s="192"/>
      <c r="D25" s="193"/>
      <c r="E25" s="192"/>
      <c r="F25" s="193"/>
      <c r="G25" s="192"/>
      <c r="H25" s="193"/>
      <c r="I25" s="192"/>
      <c r="J25" s="193"/>
      <c r="K25" s="192"/>
      <c r="L25" s="193"/>
      <c r="M25" s="192"/>
      <c r="N25" s="193"/>
      <c r="O25" s="192"/>
      <c r="P25" s="193"/>
      <c r="Q25" s="192"/>
      <c r="R25" s="193"/>
      <c r="S25" s="192"/>
      <c r="T25" s="193"/>
      <c r="U25" s="192"/>
      <c r="V25" s="193"/>
      <c r="W25" s="192"/>
      <c r="X25" s="193"/>
      <c r="Y25" s="192"/>
      <c r="Z25" s="193"/>
      <c r="AA25" s="192"/>
      <c r="AB25" s="193"/>
      <c r="AC25" s="192"/>
      <c r="AD25" s="193"/>
      <c r="AE25" s="192">
        <f t="shared" ref="AE25:AG25" si="19">AE16+AE24</f>
        <v>0</v>
      </c>
      <c r="AF25" s="193">
        <f t="shared" si="19"/>
        <v>0</v>
      </c>
      <c r="AG25" s="194">
        <f t="shared" si="19"/>
        <v>0</v>
      </c>
    </row>
    <row r="26" spans="1:33" ht="30" customHeight="1" x14ac:dyDescent="0.3">
      <c r="A26" s="272" t="s">
        <v>76</v>
      </c>
      <c r="B26" s="236"/>
      <c r="C26" s="195">
        <f t="shared" ref="C26:AD26" si="20">C17+C9</f>
        <v>0</v>
      </c>
      <c r="D26" s="196">
        <f t="shared" si="20"/>
        <v>0</v>
      </c>
      <c r="E26" s="197">
        <f t="shared" si="20"/>
        <v>0</v>
      </c>
      <c r="F26" s="198">
        <f t="shared" si="20"/>
        <v>0</v>
      </c>
      <c r="G26" s="195">
        <f t="shared" si="20"/>
        <v>0</v>
      </c>
      <c r="H26" s="196">
        <f t="shared" si="20"/>
        <v>0</v>
      </c>
      <c r="I26" s="197">
        <f t="shared" si="20"/>
        <v>0</v>
      </c>
      <c r="J26" s="198">
        <f t="shared" si="20"/>
        <v>0</v>
      </c>
      <c r="K26" s="195">
        <f t="shared" si="20"/>
        <v>0</v>
      </c>
      <c r="L26" s="196">
        <f t="shared" si="20"/>
        <v>0</v>
      </c>
      <c r="M26" s="197">
        <f t="shared" si="20"/>
        <v>0</v>
      </c>
      <c r="N26" s="198">
        <f t="shared" si="20"/>
        <v>0</v>
      </c>
      <c r="O26" s="195">
        <f t="shared" si="20"/>
        <v>0</v>
      </c>
      <c r="P26" s="196">
        <f t="shared" si="20"/>
        <v>0</v>
      </c>
      <c r="Q26" s="197">
        <f t="shared" si="20"/>
        <v>0</v>
      </c>
      <c r="R26" s="198">
        <f t="shared" si="20"/>
        <v>0</v>
      </c>
      <c r="S26" s="195">
        <f t="shared" si="20"/>
        <v>0</v>
      </c>
      <c r="T26" s="196">
        <f t="shared" si="20"/>
        <v>0</v>
      </c>
      <c r="U26" s="197">
        <f t="shared" si="20"/>
        <v>0</v>
      </c>
      <c r="V26" s="198">
        <f t="shared" si="20"/>
        <v>0</v>
      </c>
      <c r="W26" s="197">
        <f t="shared" si="20"/>
        <v>0</v>
      </c>
      <c r="X26" s="198">
        <f t="shared" si="20"/>
        <v>0</v>
      </c>
      <c r="Y26" s="197">
        <f t="shared" si="20"/>
        <v>0</v>
      </c>
      <c r="Z26" s="198">
        <f t="shared" si="20"/>
        <v>0</v>
      </c>
      <c r="AA26" s="195">
        <f t="shared" si="20"/>
        <v>0</v>
      </c>
      <c r="AB26" s="196">
        <f t="shared" si="20"/>
        <v>0</v>
      </c>
      <c r="AC26" s="197">
        <f t="shared" si="20"/>
        <v>0</v>
      </c>
      <c r="AD26" s="198">
        <f t="shared" si="20"/>
        <v>0</v>
      </c>
      <c r="AE26" s="195">
        <f t="shared" ref="AE26:AG26" si="21">AE9+AE17</f>
        <v>0</v>
      </c>
      <c r="AF26" s="198">
        <f t="shared" si="21"/>
        <v>0</v>
      </c>
      <c r="AG26" s="199">
        <f t="shared" si="21"/>
        <v>0</v>
      </c>
    </row>
    <row r="27" spans="1:33" ht="24" customHeight="1" x14ac:dyDescent="0.3">
      <c r="A27" s="182"/>
      <c r="B27" s="154" t="s">
        <v>78</v>
      </c>
      <c r="C27" s="155"/>
      <c r="D27" s="172"/>
      <c r="E27" s="155" t="str">
        <f>'I сторінка'!C35</f>
        <v>Ім'я ПРІЗВИЩЕ</v>
      </c>
      <c r="F27" s="172"/>
      <c r="G27" s="172"/>
      <c r="H27" s="172"/>
      <c r="I27" s="182"/>
      <c r="J27" s="182"/>
      <c r="K27" s="182"/>
      <c r="L27" s="182"/>
      <c r="N27" s="182" t="s">
        <v>79</v>
      </c>
      <c r="O27" s="182"/>
      <c r="P27" s="182"/>
      <c r="Q27" s="182" t="s">
        <v>81</v>
      </c>
      <c r="R27" s="182"/>
      <c r="S27" s="182"/>
      <c r="T27" s="182"/>
      <c r="U27" s="182"/>
      <c r="V27" s="186"/>
      <c r="W27" s="188"/>
      <c r="X27" s="188"/>
      <c r="Y27" s="188"/>
      <c r="Z27" s="182"/>
      <c r="AA27" s="182"/>
      <c r="AB27" s="182"/>
      <c r="AC27" s="182"/>
      <c r="AD27" s="182"/>
      <c r="AE27" s="182"/>
      <c r="AF27" s="182"/>
      <c r="AG27" s="182"/>
    </row>
    <row r="28" spans="1:33" ht="12.75" customHeight="1" x14ac:dyDescent="0.3">
      <c r="A28" s="182"/>
      <c r="B28" s="182"/>
      <c r="C28" s="182"/>
      <c r="D28" s="182"/>
      <c r="E28" s="182"/>
      <c r="F28" s="182"/>
      <c r="G28" s="191"/>
      <c r="H28" s="191"/>
      <c r="I28" s="191"/>
      <c r="J28" s="191"/>
      <c r="K28" s="191"/>
      <c r="L28" s="191"/>
      <c r="M28" s="191"/>
      <c r="N28" s="191"/>
      <c r="O28" s="191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</row>
    <row r="29" spans="1:33" ht="12.75" customHeight="1" x14ac:dyDescent="0.3">
      <c r="A29" s="182"/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</row>
    <row r="30" spans="1:33" ht="12.75" customHeight="1" x14ac:dyDescent="0.3">
      <c r="A30" s="182"/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  <c r="AF30" s="182"/>
      <c r="AG30" s="182"/>
    </row>
    <row r="31" spans="1:33" ht="12.75" customHeight="1" x14ac:dyDescent="0.3">
      <c r="A31" s="182"/>
      <c r="B31" s="182"/>
      <c r="C31" s="182"/>
      <c r="D31" s="182"/>
      <c r="E31" s="182"/>
      <c r="F31" s="182"/>
      <c r="G31" s="182"/>
      <c r="H31" s="191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</row>
    <row r="32" spans="1:33" ht="12.75" customHeight="1" x14ac:dyDescent="0.3">
      <c r="A32" s="182"/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  <c r="X32" s="182"/>
      <c r="Y32" s="182"/>
      <c r="Z32" s="182"/>
      <c r="AA32" s="182"/>
      <c r="AB32" s="182"/>
      <c r="AC32" s="182"/>
      <c r="AD32" s="182"/>
      <c r="AE32" s="182"/>
      <c r="AF32" s="182"/>
      <c r="AG32" s="182"/>
    </row>
    <row r="33" spans="1:33" ht="12.75" customHeight="1" x14ac:dyDescent="0.3">
      <c r="A33" s="182"/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  <c r="AF33" s="182"/>
      <c r="AG33" s="182"/>
    </row>
    <row r="34" spans="1:33" ht="12.75" customHeight="1" x14ac:dyDescent="0.3">
      <c r="A34" s="182"/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2"/>
      <c r="Z34" s="182"/>
      <c r="AA34" s="182"/>
      <c r="AB34" s="182"/>
      <c r="AC34" s="182"/>
      <c r="AD34" s="182"/>
      <c r="AE34" s="182"/>
      <c r="AF34" s="182"/>
      <c r="AG34" s="182"/>
    </row>
    <row r="35" spans="1:33" ht="12.75" customHeight="1" x14ac:dyDescent="0.3">
      <c r="A35" s="182"/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  <c r="Z35" s="182"/>
      <c r="AA35" s="182"/>
      <c r="AB35" s="182"/>
      <c r="AC35" s="182"/>
      <c r="AD35" s="182"/>
      <c r="AE35" s="182"/>
      <c r="AF35" s="182"/>
      <c r="AG35" s="182"/>
    </row>
    <row r="36" spans="1:33" ht="12.75" customHeight="1" x14ac:dyDescent="0.3">
      <c r="A36" s="182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</row>
    <row r="37" spans="1:33" ht="12.75" customHeight="1" x14ac:dyDescent="0.3">
      <c r="A37" s="182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</row>
    <row r="38" spans="1:33" ht="12.75" customHeight="1" x14ac:dyDescent="0.3">
      <c r="A38" s="182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2"/>
      <c r="AE38" s="182"/>
      <c r="AF38" s="182"/>
      <c r="AG38" s="182"/>
    </row>
    <row r="39" spans="1:33" ht="12.75" customHeight="1" x14ac:dyDescent="0.3">
      <c r="A39" s="182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2"/>
      <c r="AE39" s="182"/>
      <c r="AF39" s="182"/>
      <c r="AG39" s="182"/>
    </row>
    <row r="40" spans="1:33" ht="12.75" customHeight="1" x14ac:dyDescent="0.3">
      <c r="A40" s="182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2"/>
      <c r="AE40" s="182"/>
      <c r="AF40" s="182"/>
      <c r="AG40" s="182"/>
    </row>
    <row r="41" spans="1:33" ht="12.75" customHeight="1" x14ac:dyDescent="0.3">
      <c r="A41" s="182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2"/>
      <c r="AE41" s="182"/>
      <c r="AF41" s="182"/>
      <c r="AG41" s="182"/>
    </row>
    <row r="42" spans="1:33" ht="12.75" customHeight="1" x14ac:dyDescent="0.3">
      <c r="A42" s="182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2"/>
      <c r="AE42" s="182"/>
      <c r="AF42" s="182"/>
      <c r="AG42" s="182"/>
    </row>
    <row r="43" spans="1:33" ht="12.75" customHeight="1" x14ac:dyDescent="0.3">
      <c r="A43" s="182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2"/>
      <c r="AE43" s="182"/>
      <c r="AF43" s="182"/>
      <c r="AG43" s="182"/>
    </row>
    <row r="44" spans="1:33" ht="12.75" customHeight="1" x14ac:dyDescent="0.3">
      <c r="A44" s="182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2"/>
      <c r="AE44" s="182"/>
      <c r="AF44" s="182"/>
      <c r="AG44" s="182"/>
    </row>
    <row r="45" spans="1:33" ht="12.75" customHeight="1" x14ac:dyDescent="0.3">
      <c r="A45" s="182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2"/>
      <c r="AE45" s="182"/>
      <c r="AF45" s="182"/>
      <c r="AG45" s="182"/>
    </row>
    <row r="46" spans="1:33" ht="12.75" customHeight="1" x14ac:dyDescent="0.3">
      <c r="A46" s="182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2"/>
      <c r="AE46" s="182"/>
      <c r="AF46" s="182"/>
      <c r="AG46" s="182"/>
    </row>
    <row r="47" spans="1:33" ht="12.75" customHeight="1" x14ac:dyDescent="0.3">
      <c r="A47" s="182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2"/>
      <c r="AE47" s="182"/>
      <c r="AF47" s="182"/>
      <c r="AG47" s="182"/>
    </row>
    <row r="48" spans="1:33" ht="12.75" customHeight="1" x14ac:dyDescent="0.3">
      <c r="A48" s="182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2"/>
      <c r="AE48" s="182"/>
      <c r="AF48" s="182"/>
      <c r="AG48" s="182"/>
    </row>
    <row r="49" spans="1:33" ht="12.75" customHeight="1" x14ac:dyDescent="0.3">
      <c r="A49" s="182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2"/>
      <c r="AE49" s="182"/>
      <c r="AF49" s="182"/>
      <c r="AG49" s="182"/>
    </row>
    <row r="50" spans="1:33" ht="12.75" customHeight="1" x14ac:dyDescent="0.3">
      <c r="A50" s="182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2"/>
      <c r="AE50" s="182"/>
      <c r="AF50" s="182"/>
      <c r="AG50" s="182"/>
    </row>
    <row r="51" spans="1:33" ht="12.75" customHeight="1" x14ac:dyDescent="0.3">
      <c r="A51" s="182"/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2"/>
      <c r="AE51" s="182"/>
      <c r="AF51" s="182"/>
      <c r="AG51" s="182"/>
    </row>
    <row r="52" spans="1:33" ht="12.75" customHeight="1" x14ac:dyDescent="0.3">
      <c r="A52" s="182"/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2"/>
      <c r="AE52" s="182"/>
      <c r="AF52" s="182"/>
      <c r="AG52" s="182"/>
    </row>
    <row r="53" spans="1:33" ht="12.75" customHeight="1" x14ac:dyDescent="0.3">
      <c r="A53" s="182"/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2"/>
      <c r="AF53" s="182"/>
      <c r="AG53" s="182"/>
    </row>
    <row r="54" spans="1:33" ht="12.75" customHeight="1" x14ac:dyDescent="0.3">
      <c r="A54" s="182"/>
      <c r="B54" s="182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2"/>
      <c r="AE54" s="182"/>
      <c r="AF54" s="182"/>
      <c r="AG54" s="182"/>
    </row>
    <row r="55" spans="1:33" ht="12.75" customHeight="1" x14ac:dyDescent="0.3">
      <c r="A55" s="182"/>
      <c r="B55" s="182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2"/>
      <c r="AE55" s="182"/>
      <c r="AF55" s="182"/>
      <c r="AG55" s="182"/>
    </row>
    <row r="56" spans="1:33" ht="12.75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2"/>
      <c r="AE56" s="182"/>
      <c r="AF56" s="182"/>
      <c r="AG56" s="182"/>
    </row>
    <row r="57" spans="1:33" ht="12.75" customHeight="1" x14ac:dyDescent="0.3">
      <c r="A57" s="182"/>
      <c r="B57" s="182"/>
      <c r="C57" s="182"/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2"/>
      <c r="AE57" s="182"/>
      <c r="AF57" s="182"/>
      <c r="AG57" s="182"/>
    </row>
    <row r="58" spans="1:33" ht="12.75" customHeight="1" x14ac:dyDescent="0.3">
      <c r="A58" s="182"/>
      <c r="B58" s="182"/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2"/>
      <c r="AE58" s="182"/>
      <c r="AF58" s="182"/>
      <c r="AG58" s="182"/>
    </row>
    <row r="59" spans="1:33" ht="12.75" customHeight="1" x14ac:dyDescent="0.3">
      <c r="A59" s="182"/>
      <c r="B59" s="18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2"/>
      <c r="AE59" s="182"/>
      <c r="AF59" s="182"/>
      <c r="AG59" s="182"/>
    </row>
    <row r="60" spans="1:33" ht="12.75" customHeight="1" x14ac:dyDescent="0.3">
      <c r="A60" s="182"/>
      <c r="B60" s="182"/>
      <c r="C60" s="182"/>
      <c r="D60" s="182"/>
      <c r="E60" s="182"/>
      <c r="F60" s="182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2"/>
      <c r="AE60" s="182"/>
      <c r="AF60" s="182"/>
      <c r="AG60" s="182"/>
    </row>
    <row r="61" spans="1:33" ht="12.75" customHeight="1" x14ac:dyDescent="0.3">
      <c r="A61" s="182"/>
      <c r="B61" s="182"/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2"/>
      <c r="AE61" s="182"/>
      <c r="AF61" s="182"/>
      <c r="AG61" s="182"/>
    </row>
    <row r="62" spans="1:33" ht="12.75" customHeight="1" x14ac:dyDescent="0.3">
      <c r="A62" s="182"/>
      <c r="B62" s="182"/>
      <c r="C62" s="182"/>
      <c r="D62" s="182"/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2"/>
      <c r="AE62" s="182"/>
      <c r="AF62" s="182"/>
      <c r="AG62" s="182"/>
    </row>
    <row r="63" spans="1:33" ht="12.75" customHeight="1" x14ac:dyDescent="0.3">
      <c r="A63" s="182"/>
      <c r="B63" s="182"/>
      <c r="C63" s="182"/>
      <c r="D63" s="182"/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2"/>
      <c r="AE63" s="182"/>
      <c r="AF63" s="182"/>
      <c r="AG63" s="182"/>
    </row>
    <row r="64" spans="1:33" ht="12.75" customHeight="1" x14ac:dyDescent="0.3">
      <c r="A64" s="182"/>
      <c r="B64" s="182"/>
      <c r="C64" s="182"/>
      <c r="D64" s="182"/>
      <c r="E64" s="182"/>
      <c r="F64" s="182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2"/>
      <c r="AE64" s="182"/>
      <c r="AF64" s="182"/>
      <c r="AG64" s="182"/>
    </row>
    <row r="65" spans="1:33" ht="12.75" customHeight="1" x14ac:dyDescent="0.3">
      <c r="A65" s="182"/>
      <c r="B65" s="182"/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82"/>
      <c r="O65" s="182"/>
      <c r="P65" s="182"/>
      <c r="Q65" s="182"/>
      <c r="R65" s="182"/>
      <c r="S65" s="182"/>
      <c r="T65" s="182"/>
      <c r="U65" s="182"/>
      <c r="V65" s="182"/>
      <c r="W65" s="182"/>
      <c r="X65" s="182"/>
      <c r="Y65" s="182"/>
      <c r="Z65" s="182"/>
      <c r="AA65" s="182"/>
      <c r="AB65" s="182"/>
      <c r="AC65" s="182"/>
      <c r="AD65" s="182"/>
      <c r="AE65" s="182"/>
      <c r="AF65" s="182"/>
      <c r="AG65" s="182"/>
    </row>
    <row r="66" spans="1:33" ht="12.75" customHeight="1" x14ac:dyDescent="0.3">
      <c r="A66" s="182"/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  <c r="V66" s="182"/>
      <c r="W66" s="182"/>
      <c r="X66" s="182"/>
      <c r="Y66" s="182"/>
      <c r="Z66" s="182"/>
      <c r="AA66" s="182"/>
      <c r="AB66" s="182"/>
      <c r="AC66" s="182"/>
      <c r="AD66" s="182"/>
      <c r="AE66" s="182"/>
      <c r="AF66" s="182"/>
      <c r="AG66" s="182"/>
    </row>
    <row r="67" spans="1:33" ht="12.75" customHeight="1" x14ac:dyDescent="0.3">
      <c r="A67" s="182"/>
      <c r="B67" s="182"/>
      <c r="C67" s="182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2"/>
      <c r="T67" s="182"/>
      <c r="U67" s="182"/>
      <c r="V67" s="182"/>
      <c r="W67" s="182"/>
      <c r="X67" s="182"/>
      <c r="Y67" s="182"/>
      <c r="Z67" s="182"/>
      <c r="AA67" s="182"/>
      <c r="AB67" s="182"/>
      <c r="AC67" s="182"/>
      <c r="AD67" s="182"/>
      <c r="AE67" s="182"/>
      <c r="AF67" s="182"/>
      <c r="AG67" s="182"/>
    </row>
    <row r="68" spans="1:33" ht="12.75" customHeight="1" x14ac:dyDescent="0.3">
      <c r="A68" s="182"/>
      <c r="B68" s="182"/>
      <c r="C68" s="182"/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2"/>
      <c r="V68" s="182"/>
      <c r="W68" s="182"/>
      <c r="X68" s="182"/>
      <c r="Y68" s="182"/>
      <c r="Z68" s="182"/>
      <c r="AA68" s="182"/>
      <c r="AB68" s="182"/>
      <c r="AC68" s="182"/>
      <c r="AD68" s="182"/>
      <c r="AE68" s="182"/>
      <c r="AF68" s="182"/>
      <c r="AG68" s="182"/>
    </row>
    <row r="69" spans="1:33" ht="12.75" customHeight="1" x14ac:dyDescent="0.3">
      <c r="A69" s="182"/>
      <c r="B69" s="182"/>
      <c r="C69" s="182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  <c r="V69" s="182"/>
      <c r="W69" s="182"/>
      <c r="X69" s="182"/>
      <c r="Y69" s="182"/>
      <c r="Z69" s="182"/>
      <c r="AA69" s="182"/>
      <c r="AB69" s="182"/>
      <c r="AC69" s="182"/>
      <c r="AD69" s="182"/>
      <c r="AE69" s="182"/>
      <c r="AF69" s="182"/>
      <c r="AG69" s="182"/>
    </row>
    <row r="70" spans="1:33" ht="12.75" customHeight="1" x14ac:dyDescent="0.3">
      <c r="A70" s="182"/>
      <c r="B70" s="182"/>
      <c r="C70" s="182"/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  <c r="V70" s="182"/>
      <c r="W70" s="182"/>
      <c r="X70" s="182"/>
      <c r="Y70" s="182"/>
      <c r="Z70" s="182"/>
      <c r="AA70" s="182"/>
      <c r="AB70" s="182"/>
      <c r="AC70" s="182"/>
      <c r="AD70" s="182"/>
      <c r="AE70" s="182"/>
      <c r="AF70" s="182"/>
      <c r="AG70" s="182"/>
    </row>
    <row r="71" spans="1:33" ht="12.75" customHeight="1" x14ac:dyDescent="0.3">
      <c r="A71" s="182"/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  <c r="AB71" s="182"/>
      <c r="AC71" s="182"/>
      <c r="AD71" s="182"/>
      <c r="AE71" s="182"/>
      <c r="AF71" s="182"/>
      <c r="AG71" s="182"/>
    </row>
    <row r="72" spans="1:33" ht="12.75" customHeight="1" x14ac:dyDescent="0.3">
      <c r="A72" s="182"/>
      <c r="B72" s="182"/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  <c r="V72" s="182"/>
      <c r="W72" s="182"/>
      <c r="X72" s="182"/>
      <c r="Y72" s="182"/>
      <c r="Z72" s="182"/>
      <c r="AA72" s="182"/>
      <c r="AB72" s="182"/>
      <c r="AC72" s="182"/>
      <c r="AD72" s="182"/>
      <c r="AE72" s="182"/>
      <c r="AF72" s="182"/>
      <c r="AG72" s="182"/>
    </row>
    <row r="73" spans="1:33" ht="12.75" customHeight="1" x14ac:dyDescent="0.3">
      <c r="A73" s="182"/>
      <c r="B73" s="182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82"/>
      <c r="V73" s="182"/>
      <c r="W73" s="182"/>
      <c r="X73" s="182"/>
      <c r="Y73" s="182"/>
      <c r="Z73" s="182"/>
      <c r="AA73" s="182"/>
      <c r="AB73" s="182"/>
      <c r="AC73" s="182"/>
      <c r="AD73" s="182"/>
      <c r="AE73" s="182"/>
      <c r="AF73" s="182"/>
      <c r="AG73" s="182"/>
    </row>
    <row r="74" spans="1:33" ht="12.75" customHeight="1" x14ac:dyDescent="0.3">
      <c r="A74" s="182"/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  <c r="R74" s="182"/>
      <c r="S74" s="182"/>
      <c r="T74" s="182"/>
      <c r="U74" s="182"/>
      <c r="V74" s="182"/>
      <c r="W74" s="182"/>
      <c r="X74" s="182"/>
      <c r="Y74" s="182"/>
      <c r="Z74" s="182"/>
      <c r="AA74" s="182"/>
      <c r="AB74" s="182"/>
      <c r="AC74" s="182"/>
      <c r="AD74" s="182"/>
      <c r="AE74" s="182"/>
      <c r="AF74" s="182"/>
      <c r="AG74" s="182"/>
    </row>
    <row r="75" spans="1:33" ht="12.75" customHeight="1" x14ac:dyDescent="0.3">
      <c r="A75" s="182"/>
      <c r="B75" s="182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2"/>
      <c r="W75" s="182"/>
      <c r="X75" s="182"/>
      <c r="Y75" s="182"/>
      <c r="Z75" s="182"/>
      <c r="AA75" s="182"/>
      <c r="AB75" s="182"/>
      <c r="AC75" s="182"/>
      <c r="AD75" s="182"/>
      <c r="AE75" s="182"/>
      <c r="AF75" s="182"/>
      <c r="AG75" s="182"/>
    </row>
    <row r="76" spans="1:33" ht="12.75" customHeight="1" x14ac:dyDescent="0.3">
      <c r="A76" s="182"/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</row>
    <row r="77" spans="1:33" ht="12.75" customHeight="1" x14ac:dyDescent="0.3">
      <c r="A77" s="182"/>
      <c r="B77" s="182"/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2"/>
      <c r="P77" s="182"/>
      <c r="Q77" s="182"/>
      <c r="R77" s="182"/>
      <c r="S77" s="182"/>
      <c r="T77" s="182"/>
      <c r="U77" s="182"/>
      <c r="V77" s="182"/>
      <c r="W77" s="182"/>
      <c r="X77" s="182"/>
      <c r="Y77" s="182"/>
      <c r="Z77" s="182"/>
      <c r="AA77" s="182"/>
      <c r="AB77" s="182"/>
      <c r="AC77" s="182"/>
      <c r="AD77" s="182"/>
      <c r="AE77" s="182"/>
      <c r="AF77" s="182"/>
      <c r="AG77" s="182"/>
    </row>
    <row r="78" spans="1:33" ht="12.75" customHeight="1" x14ac:dyDescent="0.3">
      <c r="A78" s="182"/>
      <c r="B78" s="182"/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2"/>
      <c r="W78" s="182"/>
      <c r="X78" s="182"/>
      <c r="Y78" s="182"/>
      <c r="Z78" s="182"/>
      <c r="AA78" s="182"/>
      <c r="AB78" s="182"/>
      <c r="AC78" s="182"/>
      <c r="AD78" s="182"/>
      <c r="AE78" s="182"/>
      <c r="AF78" s="182"/>
      <c r="AG78" s="182"/>
    </row>
    <row r="79" spans="1:33" ht="12.75" customHeight="1" x14ac:dyDescent="0.3">
      <c r="A79" s="182"/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  <c r="X79" s="182"/>
      <c r="Y79" s="182"/>
      <c r="Z79" s="182"/>
      <c r="AA79" s="182"/>
      <c r="AB79" s="182"/>
      <c r="AC79" s="182"/>
      <c r="AD79" s="182"/>
      <c r="AE79" s="182"/>
      <c r="AF79" s="182"/>
      <c r="AG79" s="182"/>
    </row>
    <row r="80" spans="1:33" ht="12.75" customHeight="1" x14ac:dyDescent="0.3">
      <c r="A80" s="182"/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  <c r="Z80" s="182"/>
      <c r="AA80" s="182"/>
      <c r="AB80" s="182"/>
      <c r="AC80" s="182"/>
      <c r="AD80" s="182"/>
      <c r="AE80" s="182"/>
      <c r="AF80" s="182"/>
      <c r="AG80" s="182"/>
    </row>
    <row r="81" spans="1:33" ht="12.75" customHeight="1" x14ac:dyDescent="0.3">
      <c r="A81" s="182"/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/>
      <c r="Z81" s="182"/>
      <c r="AA81" s="182"/>
      <c r="AB81" s="182"/>
      <c r="AC81" s="182"/>
      <c r="AD81" s="182"/>
      <c r="AE81" s="182"/>
      <c r="AF81" s="182"/>
      <c r="AG81" s="182"/>
    </row>
    <row r="82" spans="1:33" ht="12.75" customHeight="1" x14ac:dyDescent="0.3">
      <c r="A82" s="182"/>
      <c r="B82" s="182"/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  <c r="V82" s="182"/>
      <c r="W82" s="182"/>
      <c r="X82" s="182"/>
      <c r="Y82" s="182"/>
      <c r="Z82" s="182"/>
      <c r="AA82" s="182"/>
      <c r="AB82" s="182"/>
      <c r="AC82" s="182"/>
      <c r="AD82" s="182"/>
      <c r="AE82" s="182"/>
      <c r="AF82" s="182"/>
      <c r="AG82" s="182"/>
    </row>
    <row r="83" spans="1:33" ht="12.75" customHeight="1" x14ac:dyDescent="0.3">
      <c r="A83" s="182"/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  <c r="X83" s="182"/>
      <c r="Y83" s="182"/>
      <c r="Z83" s="182"/>
      <c r="AA83" s="182"/>
      <c r="AB83" s="182"/>
      <c r="AC83" s="182"/>
      <c r="AD83" s="182"/>
      <c r="AE83" s="182"/>
      <c r="AF83" s="182"/>
      <c r="AG83" s="182"/>
    </row>
    <row r="84" spans="1:33" ht="12.75" customHeight="1" x14ac:dyDescent="0.3">
      <c r="A84" s="182"/>
      <c r="B84" s="182"/>
      <c r="C84" s="182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82"/>
      <c r="AB84" s="182"/>
      <c r="AC84" s="182"/>
      <c r="AD84" s="182"/>
      <c r="AE84" s="182"/>
      <c r="AF84" s="182"/>
      <c r="AG84" s="182"/>
    </row>
    <row r="85" spans="1:33" ht="12.75" customHeight="1" x14ac:dyDescent="0.3">
      <c r="A85" s="182"/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  <c r="X85" s="182"/>
      <c r="Y85" s="182"/>
      <c r="Z85" s="182"/>
      <c r="AA85" s="182"/>
      <c r="AB85" s="182"/>
      <c r="AC85" s="182"/>
      <c r="AD85" s="182"/>
      <c r="AE85" s="182"/>
      <c r="AF85" s="182"/>
      <c r="AG85" s="182"/>
    </row>
    <row r="86" spans="1:33" ht="12.75" customHeight="1" x14ac:dyDescent="0.3">
      <c r="A86" s="182"/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</row>
    <row r="87" spans="1:33" ht="12.75" customHeight="1" x14ac:dyDescent="0.3">
      <c r="A87" s="182"/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  <c r="X87" s="182"/>
      <c r="Y87" s="182"/>
      <c r="Z87" s="182"/>
      <c r="AA87" s="182"/>
      <c r="AB87" s="182"/>
      <c r="AC87" s="182"/>
      <c r="AD87" s="182"/>
      <c r="AE87" s="182"/>
      <c r="AF87" s="182"/>
      <c r="AG87" s="182"/>
    </row>
    <row r="88" spans="1:33" ht="12.75" customHeight="1" x14ac:dyDescent="0.3">
      <c r="A88" s="182"/>
      <c r="B88" s="182"/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  <c r="X88" s="182"/>
      <c r="Y88" s="182"/>
      <c r="Z88" s="182"/>
      <c r="AA88" s="182"/>
      <c r="AB88" s="182"/>
      <c r="AC88" s="182"/>
      <c r="AD88" s="182"/>
      <c r="AE88" s="182"/>
      <c r="AF88" s="182"/>
      <c r="AG88" s="182"/>
    </row>
    <row r="89" spans="1:33" ht="12.75" customHeight="1" x14ac:dyDescent="0.3">
      <c r="A89" s="182"/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82"/>
      <c r="AB89" s="182"/>
      <c r="AC89" s="182"/>
      <c r="AD89" s="182"/>
      <c r="AE89" s="182"/>
      <c r="AF89" s="182"/>
      <c r="AG89" s="182"/>
    </row>
    <row r="90" spans="1:33" ht="12.75" customHeight="1" x14ac:dyDescent="0.3">
      <c r="A90" s="182"/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  <c r="X90" s="182"/>
      <c r="Y90" s="182"/>
      <c r="Z90" s="182"/>
      <c r="AA90" s="182"/>
      <c r="AB90" s="182"/>
      <c r="AC90" s="182"/>
      <c r="AD90" s="182"/>
      <c r="AE90" s="182"/>
      <c r="AF90" s="182"/>
      <c r="AG90" s="182"/>
    </row>
    <row r="91" spans="1:33" ht="12.75" customHeight="1" x14ac:dyDescent="0.3">
      <c r="A91" s="182"/>
      <c r="B91" s="182"/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  <c r="Z91" s="182"/>
      <c r="AA91" s="182"/>
      <c r="AB91" s="182"/>
      <c r="AC91" s="182"/>
      <c r="AD91" s="182"/>
      <c r="AE91" s="182"/>
      <c r="AF91" s="182"/>
      <c r="AG91" s="182"/>
    </row>
    <row r="92" spans="1:33" ht="12.75" customHeight="1" x14ac:dyDescent="0.3">
      <c r="A92" s="182"/>
      <c r="B92" s="182"/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  <c r="X92" s="182"/>
      <c r="Y92" s="182"/>
      <c r="Z92" s="182"/>
      <c r="AA92" s="182"/>
      <c r="AB92" s="182"/>
      <c r="AC92" s="182"/>
      <c r="AD92" s="182"/>
      <c r="AE92" s="182"/>
      <c r="AF92" s="182"/>
      <c r="AG92" s="182"/>
    </row>
    <row r="93" spans="1:33" ht="12.75" customHeight="1" x14ac:dyDescent="0.3">
      <c r="A93" s="182"/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  <c r="T93" s="182"/>
      <c r="U93" s="182"/>
      <c r="V93" s="182"/>
      <c r="W93" s="182"/>
      <c r="X93" s="182"/>
      <c r="Y93" s="182"/>
      <c r="Z93" s="182"/>
      <c r="AA93" s="182"/>
      <c r="AB93" s="182"/>
      <c r="AC93" s="182"/>
      <c r="AD93" s="182"/>
      <c r="AE93" s="182"/>
      <c r="AF93" s="182"/>
      <c r="AG93" s="182"/>
    </row>
    <row r="94" spans="1:33" ht="12.75" customHeight="1" x14ac:dyDescent="0.3">
      <c r="A94" s="182"/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</row>
    <row r="95" spans="1:33" ht="12.75" customHeight="1" x14ac:dyDescent="0.3">
      <c r="A95" s="182"/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</row>
    <row r="96" spans="1:33" ht="12.75" customHeight="1" x14ac:dyDescent="0.3">
      <c r="A96" s="182"/>
      <c r="B96" s="182"/>
      <c r="C96" s="182"/>
      <c r="D96" s="182"/>
      <c r="E96" s="182"/>
      <c r="F96" s="18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</row>
    <row r="97" spans="1:33" ht="12.75" customHeight="1" x14ac:dyDescent="0.3">
      <c r="A97" s="182"/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  <c r="X97" s="182"/>
      <c r="Y97" s="182"/>
      <c r="Z97" s="182"/>
      <c r="AA97" s="182"/>
      <c r="AB97" s="182"/>
      <c r="AC97" s="182"/>
      <c r="AD97" s="182"/>
      <c r="AE97" s="182"/>
      <c r="AF97" s="182"/>
      <c r="AG97" s="182"/>
    </row>
    <row r="98" spans="1:33" ht="12.75" customHeight="1" x14ac:dyDescent="0.3">
      <c r="A98" s="182"/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  <c r="X98" s="182"/>
      <c r="Y98" s="182"/>
      <c r="Z98" s="182"/>
      <c r="AA98" s="182"/>
      <c r="AB98" s="182"/>
      <c r="AC98" s="182"/>
      <c r="AD98" s="182"/>
      <c r="AE98" s="182"/>
      <c r="AF98" s="182"/>
      <c r="AG98" s="182"/>
    </row>
    <row r="99" spans="1:33" ht="12.75" customHeight="1" x14ac:dyDescent="0.3">
      <c r="A99" s="182"/>
      <c r="B99" s="182"/>
      <c r="C99" s="182"/>
      <c r="D99" s="182"/>
      <c r="E99" s="182"/>
      <c r="F99" s="182"/>
      <c r="G99" s="182"/>
      <c r="H99" s="182"/>
      <c r="I99" s="182"/>
      <c r="J99" s="182"/>
      <c r="K99" s="182"/>
      <c r="L99" s="182"/>
      <c r="M99" s="182"/>
      <c r="N99" s="182"/>
      <c r="O99" s="182"/>
      <c r="P99" s="182"/>
      <c r="Q99" s="182"/>
      <c r="R99" s="182"/>
      <c r="S99" s="182"/>
      <c r="T99" s="182"/>
      <c r="U99" s="182"/>
      <c r="V99" s="182"/>
      <c r="W99" s="182"/>
      <c r="X99" s="182"/>
      <c r="Y99" s="182"/>
      <c r="Z99" s="182"/>
      <c r="AA99" s="182"/>
      <c r="AB99" s="182"/>
      <c r="AC99" s="182"/>
      <c r="AD99" s="182"/>
      <c r="AE99" s="182"/>
      <c r="AF99" s="182"/>
      <c r="AG99" s="182"/>
    </row>
    <row r="100" spans="1:33" ht="12.75" customHeight="1" x14ac:dyDescent="0.3">
      <c r="A100" s="182"/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  <c r="V100" s="182"/>
      <c r="W100" s="182"/>
      <c r="X100" s="182"/>
      <c r="Y100" s="182"/>
      <c r="Z100" s="182"/>
      <c r="AA100" s="182"/>
      <c r="AB100" s="182"/>
      <c r="AC100" s="182"/>
      <c r="AD100" s="182"/>
      <c r="AE100" s="182"/>
      <c r="AF100" s="182"/>
      <c r="AG100" s="182"/>
    </row>
    <row r="101" spans="1:33" ht="12.75" customHeight="1" x14ac:dyDescent="0.3">
      <c r="A101" s="182"/>
      <c r="B101" s="18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  <c r="V101" s="182"/>
      <c r="W101" s="182"/>
      <c r="X101" s="182"/>
      <c r="Y101" s="182"/>
      <c r="Z101" s="182"/>
      <c r="AA101" s="182"/>
      <c r="AB101" s="182"/>
      <c r="AC101" s="182"/>
      <c r="AD101" s="182"/>
      <c r="AE101" s="182"/>
      <c r="AF101" s="182"/>
      <c r="AG101" s="182"/>
    </row>
    <row r="102" spans="1:33" ht="12.75" customHeight="1" x14ac:dyDescent="0.3">
      <c r="A102" s="182"/>
      <c r="B102" s="182"/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2"/>
      <c r="AC102" s="182"/>
      <c r="AD102" s="182"/>
      <c r="AE102" s="182"/>
      <c r="AF102" s="182"/>
      <c r="AG102" s="182"/>
    </row>
    <row r="103" spans="1:33" ht="12.75" customHeight="1" x14ac:dyDescent="0.3">
      <c r="A103" s="182"/>
      <c r="B103" s="182"/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  <c r="X103" s="182"/>
      <c r="Y103" s="182"/>
      <c r="Z103" s="182"/>
      <c r="AA103" s="182"/>
      <c r="AB103" s="182"/>
      <c r="AC103" s="182"/>
      <c r="AD103" s="182"/>
      <c r="AE103" s="182"/>
      <c r="AF103" s="182"/>
      <c r="AG103" s="182"/>
    </row>
    <row r="104" spans="1:33" ht="12.75" customHeight="1" x14ac:dyDescent="0.3">
      <c r="A104" s="182"/>
      <c r="B104" s="182"/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  <c r="V104" s="182"/>
      <c r="W104" s="182"/>
      <c r="X104" s="182"/>
      <c r="Y104" s="182"/>
      <c r="Z104" s="182"/>
      <c r="AA104" s="182"/>
      <c r="AB104" s="182"/>
      <c r="AC104" s="182"/>
      <c r="AD104" s="182"/>
      <c r="AE104" s="182"/>
      <c r="AF104" s="182"/>
      <c r="AG104" s="182"/>
    </row>
    <row r="105" spans="1:33" ht="12.75" customHeight="1" x14ac:dyDescent="0.3">
      <c r="A105" s="182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  <c r="X105" s="182"/>
      <c r="Y105" s="182"/>
      <c r="Z105" s="182"/>
      <c r="AA105" s="182"/>
      <c r="AB105" s="182"/>
      <c r="AC105" s="182"/>
      <c r="AD105" s="182"/>
      <c r="AE105" s="182"/>
      <c r="AF105" s="182"/>
      <c r="AG105" s="182"/>
    </row>
    <row r="106" spans="1:33" ht="12.75" customHeight="1" x14ac:dyDescent="0.3">
      <c r="A106" s="182"/>
      <c r="B106" s="182"/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2"/>
      <c r="P106" s="182"/>
      <c r="Q106" s="182"/>
      <c r="R106" s="182"/>
      <c r="S106" s="182"/>
      <c r="T106" s="182"/>
      <c r="U106" s="182"/>
      <c r="V106" s="182"/>
      <c r="W106" s="182"/>
      <c r="X106" s="182"/>
      <c r="Y106" s="182"/>
      <c r="Z106" s="182"/>
      <c r="AA106" s="182"/>
      <c r="AB106" s="182"/>
      <c r="AC106" s="182"/>
      <c r="AD106" s="182"/>
      <c r="AE106" s="182"/>
      <c r="AF106" s="182"/>
      <c r="AG106" s="182"/>
    </row>
    <row r="107" spans="1:33" ht="12.75" customHeight="1" x14ac:dyDescent="0.3">
      <c r="A107" s="182"/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82"/>
      <c r="Y107" s="182"/>
      <c r="Z107" s="182"/>
      <c r="AA107" s="182"/>
      <c r="AB107" s="182"/>
      <c r="AC107" s="182"/>
      <c r="AD107" s="182"/>
      <c r="AE107" s="182"/>
      <c r="AF107" s="182"/>
      <c r="AG107" s="182"/>
    </row>
    <row r="108" spans="1:33" ht="12.75" customHeight="1" x14ac:dyDescent="0.3">
      <c r="A108" s="182"/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  <c r="X108" s="182"/>
      <c r="Y108" s="182"/>
      <c r="Z108" s="182"/>
      <c r="AA108" s="182"/>
      <c r="AB108" s="182"/>
      <c r="AC108" s="182"/>
      <c r="AD108" s="182"/>
      <c r="AE108" s="182"/>
      <c r="AF108" s="182"/>
      <c r="AG108" s="182"/>
    </row>
    <row r="109" spans="1:33" ht="12.75" customHeight="1" x14ac:dyDescent="0.3">
      <c r="A109" s="182"/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2"/>
      <c r="Q109" s="182"/>
      <c r="R109" s="182"/>
      <c r="S109" s="182"/>
      <c r="T109" s="182"/>
      <c r="U109" s="182"/>
      <c r="V109" s="182"/>
      <c r="W109" s="182"/>
      <c r="X109" s="182"/>
      <c r="Y109" s="182"/>
      <c r="Z109" s="182"/>
      <c r="AA109" s="182"/>
      <c r="AB109" s="182"/>
      <c r="AC109" s="182"/>
      <c r="AD109" s="182"/>
      <c r="AE109" s="182"/>
      <c r="AF109" s="182"/>
      <c r="AG109" s="182"/>
    </row>
    <row r="110" spans="1:33" ht="12.75" customHeight="1" x14ac:dyDescent="0.3">
      <c r="A110" s="182"/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  <c r="P110" s="182"/>
      <c r="Q110" s="182"/>
      <c r="R110" s="182"/>
      <c r="S110" s="182"/>
      <c r="T110" s="182"/>
      <c r="U110" s="182"/>
      <c r="V110" s="182"/>
      <c r="W110" s="182"/>
      <c r="X110" s="182"/>
      <c r="Y110" s="182"/>
      <c r="Z110" s="182"/>
      <c r="AA110" s="182"/>
      <c r="AB110" s="182"/>
      <c r="AC110" s="182"/>
      <c r="AD110" s="182"/>
      <c r="AE110" s="182"/>
      <c r="AF110" s="182"/>
      <c r="AG110" s="182"/>
    </row>
    <row r="111" spans="1:33" ht="12.75" customHeight="1" x14ac:dyDescent="0.3">
      <c r="A111" s="182"/>
      <c r="B111" s="182"/>
      <c r="C111" s="182"/>
      <c r="D111" s="182"/>
      <c r="E111" s="182"/>
      <c r="F111" s="182"/>
      <c r="G111" s="182"/>
      <c r="H111" s="182"/>
      <c r="I111" s="182"/>
      <c r="J111" s="182"/>
      <c r="K111" s="182"/>
      <c r="L111" s="182"/>
      <c r="M111" s="182"/>
      <c r="N111" s="182"/>
      <c r="O111" s="182"/>
      <c r="P111" s="182"/>
      <c r="Q111" s="182"/>
      <c r="R111" s="182"/>
      <c r="S111" s="182"/>
      <c r="T111" s="182"/>
      <c r="U111" s="182"/>
      <c r="V111" s="182"/>
      <c r="W111" s="182"/>
      <c r="X111" s="182"/>
      <c r="Y111" s="182"/>
      <c r="Z111" s="182"/>
      <c r="AA111" s="182"/>
      <c r="AB111" s="182"/>
      <c r="AC111" s="182"/>
      <c r="AD111" s="182"/>
      <c r="AE111" s="182"/>
      <c r="AF111" s="182"/>
      <c r="AG111" s="182"/>
    </row>
    <row r="112" spans="1:33" ht="12.75" customHeight="1" x14ac:dyDescent="0.3">
      <c r="A112" s="182"/>
      <c r="B112" s="182"/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2"/>
      <c r="P112" s="182"/>
      <c r="Q112" s="182"/>
      <c r="R112" s="182"/>
      <c r="S112" s="182"/>
      <c r="T112" s="182"/>
      <c r="U112" s="182"/>
      <c r="V112" s="182"/>
      <c r="W112" s="182"/>
      <c r="X112" s="182"/>
      <c r="Y112" s="182"/>
      <c r="Z112" s="182"/>
      <c r="AA112" s="182"/>
      <c r="AB112" s="182"/>
      <c r="AC112" s="182"/>
      <c r="AD112" s="182"/>
      <c r="AE112" s="182"/>
      <c r="AF112" s="182"/>
      <c r="AG112" s="182"/>
    </row>
    <row r="113" spans="1:33" ht="12.75" customHeight="1" x14ac:dyDescent="0.3">
      <c r="A113" s="182"/>
      <c r="B113" s="182"/>
      <c r="C113" s="182"/>
      <c r="D113" s="182"/>
      <c r="E113" s="182"/>
      <c r="F113" s="182"/>
      <c r="G113" s="182"/>
      <c r="H113" s="182"/>
      <c r="I113" s="182"/>
      <c r="J113" s="182"/>
      <c r="K113" s="182"/>
      <c r="L113" s="182"/>
      <c r="M113" s="182"/>
      <c r="N113" s="182"/>
      <c r="O113" s="182"/>
      <c r="P113" s="182"/>
      <c r="Q113" s="182"/>
      <c r="R113" s="182"/>
      <c r="S113" s="182"/>
      <c r="T113" s="182"/>
      <c r="U113" s="182"/>
      <c r="V113" s="182"/>
      <c r="W113" s="182"/>
      <c r="X113" s="182"/>
      <c r="Y113" s="182"/>
      <c r="Z113" s="182"/>
      <c r="AA113" s="182"/>
      <c r="AB113" s="182"/>
      <c r="AC113" s="182"/>
      <c r="AD113" s="182"/>
      <c r="AE113" s="182"/>
      <c r="AF113" s="182"/>
      <c r="AG113" s="182"/>
    </row>
    <row r="114" spans="1:33" ht="12.75" customHeight="1" x14ac:dyDescent="0.3">
      <c r="A114" s="182"/>
      <c r="B114" s="182"/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2"/>
      <c r="AG114" s="182"/>
    </row>
    <row r="115" spans="1:33" ht="12.75" customHeight="1" x14ac:dyDescent="0.3">
      <c r="A115" s="182"/>
      <c r="B115" s="182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  <c r="X115" s="182"/>
      <c r="Y115" s="182"/>
      <c r="Z115" s="182"/>
      <c r="AA115" s="182"/>
      <c r="AB115" s="182"/>
      <c r="AC115" s="182"/>
      <c r="AD115" s="182"/>
      <c r="AE115" s="182"/>
      <c r="AF115" s="182"/>
      <c r="AG115" s="182"/>
    </row>
    <row r="116" spans="1:33" ht="12.75" customHeight="1" x14ac:dyDescent="0.3">
      <c r="A116" s="182"/>
      <c r="B116" s="182"/>
      <c r="C116" s="182"/>
      <c r="D116" s="182"/>
      <c r="E116" s="182"/>
      <c r="F116" s="18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</row>
    <row r="117" spans="1:33" ht="12.75" customHeight="1" x14ac:dyDescent="0.3">
      <c r="A117" s="182"/>
      <c r="B117" s="182"/>
      <c r="C117" s="182"/>
      <c r="D117" s="182"/>
      <c r="E117" s="182"/>
      <c r="F117" s="182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  <c r="X117" s="182"/>
      <c r="Y117" s="182"/>
      <c r="Z117" s="182"/>
      <c r="AA117" s="182"/>
      <c r="AB117" s="182"/>
      <c r="AC117" s="182"/>
      <c r="AD117" s="182"/>
      <c r="AE117" s="182"/>
      <c r="AF117" s="182"/>
      <c r="AG117" s="182"/>
    </row>
    <row r="118" spans="1:33" ht="12.75" customHeight="1" x14ac:dyDescent="0.3">
      <c r="A118" s="182"/>
      <c r="B118" s="182"/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2"/>
      <c r="AA118" s="182"/>
      <c r="AB118" s="182"/>
      <c r="AC118" s="182"/>
      <c r="AD118" s="182"/>
      <c r="AE118" s="182"/>
      <c r="AF118" s="182"/>
      <c r="AG118" s="182"/>
    </row>
    <row r="119" spans="1:33" ht="12.75" customHeight="1" x14ac:dyDescent="0.3">
      <c r="A119" s="182"/>
      <c r="B119" s="182"/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2"/>
      <c r="P119" s="182"/>
      <c r="Q119" s="182"/>
      <c r="R119" s="182"/>
      <c r="S119" s="182"/>
      <c r="T119" s="182"/>
      <c r="U119" s="182"/>
      <c r="V119" s="182"/>
      <c r="W119" s="182"/>
      <c r="X119" s="182"/>
      <c r="Y119" s="182"/>
      <c r="Z119" s="182"/>
      <c r="AA119" s="182"/>
      <c r="AB119" s="182"/>
      <c r="AC119" s="182"/>
      <c r="AD119" s="182"/>
      <c r="AE119" s="182"/>
      <c r="AF119" s="182"/>
      <c r="AG119" s="182"/>
    </row>
    <row r="120" spans="1:33" ht="12.75" customHeight="1" x14ac:dyDescent="0.3">
      <c r="A120" s="182"/>
      <c r="B120" s="182"/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</row>
    <row r="121" spans="1:33" ht="12.75" customHeight="1" x14ac:dyDescent="0.3">
      <c r="A121" s="182"/>
      <c r="B121" s="182"/>
      <c r="C121" s="182"/>
      <c r="D121" s="182"/>
      <c r="E121" s="182"/>
      <c r="F121" s="182"/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  <c r="Q121" s="182"/>
      <c r="R121" s="182"/>
      <c r="S121" s="182"/>
      <c r="T121" s="182"/>
      <c r="U121" s="182"/>
      <c r="V121" s="182"/>
      <c r="W121" s="182"/>
      <c r="X121" s="182"/>
      <c r="Y121" s="182"/>
      <c r="Z121" s="182"/>
      <c r="AA121" s="182"/>
      <c r="AB121" s="182"/>
      <c r="AC121" s="182"/>
      <c r="AD121" s="182"/>
      <c r="AE121" s="182"/>
      <c r="AF121" s="182"/>
      <c r="AG121" s="182"/>
    </row>
    <row r="122" spans="1:33" ht="12.75" customHeight="1" x14ac:dyDescent="0.3">
      <c r="A122" s="182"/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  <c r="W122" s="182"/>
      <c r="X122" s="182"/>
      <c r="Y122" s="182"/>
      <c r="Z122" s="182"/>
      <c r="AA122" s="182"/>
      <c r="AB122" s="182"/>
      <c r="AC122" s="182"/>
      <c r="AD122" s="182"/>
      <c r="AE122" s="182"/>
      <c r="AF122" s="182"/>
      <c r="AG122" s="182"/>
    </row>
    <row r="123" spans="1:33" ht="12.75" customHeight="1" x14ac:dyDescent="0.3">
      <c r="A123" s="182"/>
      <c r="B123" s="182"/>
      <c r="C123" s="182"/>
      <c r="D123" s="182"/>
      <c r="E123" s="182"/>
      <c r="F123" s="182"/>
      <c r="G123" s="182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82"/>
      <c r="W123" s="182"/>
      <c r="X123" s="182"/>
      <c r="Y123" s="182"/>
      <c r="Z123" s="182"/>
      <c r="AA123" s="182"/>
      <c r="AB123" s="182"/>
      <c r="AC123" s="182"/>
      <c r="AD123" s="182"/>
      <c r="AE123" s="182"/>
      <c r="AF123" s="182"/>
      <c r="AG123" s="182"/>
    </row>
    <row r="124" spans="1:33" ht="12.75" customHeight="1" x14ac:dyDescent="0.3">
      <c r="A124" s="182"/>
      <c r="B124" s="182"/>
      <c r="C124" s="182"/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82"/>
      <c r="Q124" s="182"/>
      <c r="R124" s="182"/>
      <c r="S124" s="182"/>
      <c r="T124" s="182"/>
      <c r="U124" s="182"/>
      <c r="V124" s="182"/>
      <c r="W124" s="182"/>
      <c r="X124" s="182"/>
      <c r="Y124" s="182"/>
      <c r="Z124" s="182"/>
      <c r="AA124" s="182"/>
      <c r="AB124" s="182"/>
      <c r="AC124" s="182"/>
      <c r="AD124" s="182"/>
      <c r="AE124" s="182"/>
      <c r="AF124" s="182"/>
      <c r="AG124" s="182"/>
    </row>
    <row r="125" spans="1:33" ht="12.75" customHeight="1" x14ac:dyDescent="0.3">
      <c r="A125" s="182"/>
      <c r="B125" s="182"/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2"/>
      <c r="W125" s="182"/>
      <c r="X125" s="182"/>
      <c r="Y125" s="182"/>
      <c r="Z125" s="182"/>
      <c r="AA125" s="182"/>
      <c r="AB125" s="182"/>
      <c r="AC125" s="182"/>
      <c r="AD125" s="182"/>
      <c r="AE125" s="182"/>
      <c r="AF125" s="182"/>
      <c r="AG125" s="182"/>
    </row>
    <row r="126" spans="1:33" ht="12.75" customHeight="1" x14ac:dyDescent="0.3">
      <c r="A126" s="182"/>
      <c r="B126" s="182"/>
      <c r="C126" s="182"/>
      <c r="D126" s="182"/>
      <c r="E126" s="182"/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  <c r="Q126" s="182"/>
      <c r="R126" s="182"/>
      <c r="S126" s="182"/>
      <c r="T126" s="182"/>
      <c r="U126" s="182"/>
      <c r="V126" s="182"/>
      <c r="W126" s="182"/>
      <c r="X126" s="182"/>
      <c r="Y126" s="182"/>
      <c r="Z126" s="182"/>
      <c r="AA126" s="182"/>
      <c r="AB126" s="182"/>
      <c r="AC126" s="182"/>
      <c r="AD126" s="182"/>
      <c r="AE126" s="182"/>
      <c r="AF126" s="182"/>
      <c r="AG126" s="182"/>
    </row>
    <row r="127" spans="1:33" ht="12.75" customHeight="1" x14ac:dyDescent="0.3">
      <c r="A127" s="182"/>
      <c r="B127" s="182"/>
      <c r="C127" s="182"/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2"/>
      <c r="Q127" s="182"/>
      <c r="R127" s="182"/>
      <c r="S127" s="182"/>
      <c r="T127" s="182"/>
      <c r="U127" s="182"/>
      <c r="V127" s="182"/>
      <c r="W127" s="182"/>
      <c r="X127" s="182"/>
      <c r="Y127" s="182"/>
      <c r="Z127" s="182"/>
      <c r="AA127" s="182"/>
      <c r="AB127" s="182"/>
      <c r="AC127" s="182"/>
      <c r="AD127" s="182"/>
      <c r="AE127" s="182"/>
      <c r="AF127" s="182"/>
      <c r="AG127" s="182"/>
    </row>
    <row r="128" spans="1:33" ht="12.75" customHeight="1" x14ac:dyDescent="0.3">
      <c r="A128" s="182"/>
      <c r="B128" s="182"/>
      <c r="C128" s="182"/>
      <c r="D128" s="182"/>
      <c r="E128" s="182"/>
      <c r="F128" s="182"/>
      <c r="G128" s="182"/>
      <c r="H128" s="182"/>
      <c r="I128" s="182"/>
      <c r="J128" s="182"/>
      <c r="K128" s="182"/>
      <c r="L128" s="182"/>
      <c r="M128" s="182"/>
      <c r="N128" s="182"/>
      <c r="O128" s="182"/>
      <c r="P128" s="182"/>
      <c r="Q128" s="182"/>
      <c r="R128" s="182"/>
      <c r="S128" s="182"/>
      <c r="T128" s="182"/>
      <c r="U128" s="182"/>
      <c r="V128" s="182"/>
      <c r="W128" s="182"/>
      <c r="X128" s="182"/>
      <c r="Y128" s="182"/>
      <c r="Z128" s="182"/>
      <c r="AA128" s="182"/>
      <c r="AB128" s="182"/>
      <c r="AC128" s="182"/>
      <c r="AD128" s="182"/>
      <c r="AE128" s="182"/>
      <c r="AF128" s="182"/>
      <c r="AG128" s="182"/>
    </row>
    <row r="129" spans="1:33" ht="12.75" customHeight="1" x14ac:dyDescent="0.3">
      <c r="A129" s="182"/>
      <c r="B129" s="182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  <c r="Q129" s="182"/>
      <c r="R129" s="182"/>
      <c r="S129" s="182"/>
      <c r="T129" s="182"/>
      <c r="U129" s="182"/>
      <c r="V129" s="182"/>
      <c r="W129" s="182"/>
      <c r="X129" s="182"/>
      <c r="Y129" s="182"/>
      <c r="Z129" s="182"/>
      <c r="AA129" s="182"/>
      <c r="AB129" s="182"/>
      <c r="AC129" s="182"/>
      <c r="AD129" s="182"/>
      <c r="AE129" s="182"/>
      <c r="AF129" s="182"/>
      <c r="AG129" s="182"/>
    </row>
    <row r="130" spans="1:33" ht="12.75" customHeight="1" x14ac:dyDescent="0.3">
      <c r="A130" s="182"/>
      <c r="B130" s="182"/>
      <c r="C130" s="182"/>
      <c r="D130" s="182"/>
      <c r="E130" s="182"/>
      <c r="F130" s="182"/>
      <c r="G130" s="182"/>
      <c r="H130" s="182"/>
      <c r="I130" s="182"/>
      <c r="J130" s="182"/>
      <c r="K130" s="182"/>
      <c r="L130" s="182"/>
      <c r="M130" s="182"/>
      <c r="N130" s="182"/>
      <c r="O130" s="182"/>
      <c r="P130" s="182"/>
      <c r="Q130" s="182"/>
      <c r="R130" s="182"/>
      <c r="S130" s="182"/>
      <c r="T130" s="182"/>
      <c r="U130" s="182"/>
      <c r="V130" s="182"/>
      <c r="W130" s="182"/>
      <c r="X130" s="182"/>
      <c r="Y130" s="182"/>
      <c r="Z130" s="182"/>
      <c r="AA130" s="182"/>
      <c r="AB130" s="182"/>
      <c r="AC130" s="182"/>
      <c r="AD130" s="182"/>
      <c r="AE130" s="182"/>
      <c r="AF130" s="182"/>
      <c r="AG130" s="182"/>
    </row>
    <row r="131" spans="1:33" ht="12.75" customHeight="1" x14ac:dyDescent="0.3">
      <c r="A131" s="182"/>
      <c r="B131" s="182"/>
      <c r="C131" s="182"/>
      <c r="D131" s="182"/>
      <c r="E131" s="182"/>
      <c r="F131" s="182"/>
      <c r="G131" s="182"/>
      <c r="H131" s="182"/>
      <c r="I131" s="182"/>
      <c r="J131" s="182"/>
      <c r="K131" s="182"/>
      <c r="L131" s="182"/>
      <c r="M131" s="182"/>
      <c r="N131" s="182"/>
      <c r="O131" s="182"/>
      <c r="P131" s="182"/>
      <c r="Q131" s="182"/>
      <c r="R131" s="182"/>
      <c r="S131" s="182"/>
      <c r="T131" s="182"/>
      <c r="U131" s="182"/>
      <c r="V131" s="182"/>
      <c r="W131" s="182"/>
      <c r="X131" s="182"/>
      <c r="Y131" s="182"/>
      <c r="Z131" s="182"/>
      <c r="AA131" s="182"/>
      <c r="AB131" s="182"/>
      <c r="AC131" s="182"/>
      <c r="AD131" s="182"/>
      <c r="AE131" s="182"/>
      <c r="AF131" s="182"/>
      <c r="AG131" s="182"/>
    </row>
    <row r="132" spans="1:33" ht="12.75" customHeight="1" x14ac:dyDescent="0.3">
      <c r="A132" s="182"/>
      <c r="B132" s="182"/>
      <c r="C132" s="182"/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182"/>
      <c r="Q132" s="182"/>
      <c r="R132" s="182"/>
      <c r="S132" s="182"/>
      <c r="T132" s="182"/>
      <c r="U132" s="182"/>
      <c r="V132" s="182"/>
      <c r="W132" s="182"/>
      <c r="X132" s="182"/>
      <c r="Y132" s="182"/>
      <c r="Z132" s="182"/>
      <c r="AA132" s="182"/>
      <c r="AB132" s="182"/>
      <c r="AC132" s="182"/>
      <c r="AD132" s="182"/>
      <c r="AE132" s="182"/>
      <c r="AF132" s="182"/>
      <c r="AG132" s="182"/>
    </row>
    <row r="133" spans="1:33" ht="12.75" customHeight="1" x14ac:dyDescent="0.3">
      <c r="A133" s="182"/>
      <c r="B133" s="182"/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2"/>
      <c r="AG133" s="182"/>
    </row>
    <row r="134" spans="1:33" ht="12.75" customHeight="1" x14ac:dyDescent="0.3">
      <c r="A134" s="182"/>
      <c r="B134" s="182"/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2"/>
      <c r="W134" s="182"/>
      <c r="X134" s="182"/>
      <c r="Y134" s="182"/>
      <c r="Z134" s="182"/>
      <c r="AA134" s="182"/>
      <c r="AB134" s="182"/>
      <c r="AC134" s="182"/>
      <c r="AD134" s="182"/>
      <c r="AE134" s="182"/>
      <c r="AF134" s="182"/>
      <c r="AG134" s="182"/>
    </row>
    <row r="135" spans="1:33" ht="12.75" customHeight="1" x14ac:dyDescent="0.3">
      <c r="A135" s="182"/>
      <c r="B135" s="182"/>
      <c r="C135" s="182"/>
      <c r="D135" s="182"/>
      <c r="E135" s="182"/>
      <c r="F135" s="182"/>
      <c r="G135" s="182"/>
      <c r="H135" s="182"/>
      <c r="I135" s="182"/>
      <c r="J135" s="182"/>
      <c r="K135" s="182"/>
      <c r="L135" s="182"/>
      <c r="M135" s="182"/>
      <c r="N135" s="182"/>
      <c r="O135" s="182"/>
      <c r="P135" s="182"/>
      <c r="Q135" s="182"/>
      <c r="R135" s="182"/>
      <c r="S135" s="182"/>
      <c r="T135" s="182"/>
      <c r="U135" s="182"/>
      <c r="V135" s="182"/>
      <c r="W135" s="182"/>
      <c r="X135" s="182"/>
      <c r="Y135" s="182"/>
      <c r="Z135" s="182"/>
      <c r="AA135" s="182"/>
      <c r="AB135" s="182"/>
      <c r="AC135" s="182"/>
      <c r="AD135" s="182"/>
      <c r="AE135" s="182"/>
      <c r="AF135" s="182"/>
      <c r="AG135" s="182"/>
    </row>
    <row r="136" spans="1:33" ht="12.75" customHeight="1" x14ac:dyDescent="0.3">
      <c r="A136" s="182"/>
      <c r="B136" s="182"/>
      <c r="C136" s="182"/>
      <c r="D136" s="182"/>
      <c r="E136" s="182"/>
      <c r="F136" s="182"/>
      <c r="G136" s="182"/>
      <c r="H136" s="182"/>
      <c r="I136" s="182"/>
      <c r="J136" s="182"/>
      <c r="K136" s="182"/>
      <c r="L136" s="182"/>
      <c r="M136" s="182"/>
      <c r="N136" s="182"/>
      <c r="O136" s="182"/>
      <c r="P136" s="182"/>
      <c r="Q136" s="182"/>
      <c r="R136" s="182"/>
      <c r="S136" s="182"/>
      <c r="T136" s="182"/>
      <c r="U136" s="182"/>
      <c r="V136" s="182"/>
      <c r="W136" s="182"/>
      <c r="X136" s="182"/>
      <c r="Y136" s="182"/>
      <c r="Z136" s="182"/>
      <c r="AA136" s="182"/>
      <c r="AB136" s="182"/>
      <c r="AC136" s="182"/>
      <c r="AD136" s="182"/>
      <c r="AE136" s="182"/>
      <c r="AF136" s="182"/>
      <c r="AG136" s="182"/>
    </row>
    <row r="137" spans="1:33" ht="12.75" customHeight="1" x14ac:dyDescent="0.3">
      <c r="A137" s="182"/>
      <c r="B137" s="182"/>
      <c r="C137" s="182"/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2"/>
      <c r="P137" s="182"/>
      <c r="Q137" s="182"/>
      <c r="R137" s="182"/>
      <c r="S137" s="182"/>
      <c r="T137" s="182"/>
      <c r="U137" s="182"/>
      <c r="V137" s="182"/>
      <c r="W137" s="182"/>
      <c r="X137" s="182"/>
      <c r="Y137" s="182"/>
      <c r="Z137" s="182"/>
      <c r="AA137" s="182"/>
      <c r="AB137" s="182"/>
      <c r="AC137" s="182"/>
      <c r="AD137" s="182"/>
      <c r="AE137" s="182"/>
      <c r="AF137" s="182"/>
      <c r="AG137" s="182"/>
    </row>
    <row r="138" spans="1:33" ht="12.75" customHeight="1" x14ac:dyDescent="0.3">
      <c r="A138" s="182"/>
      <c r="B138" s="182"/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2"/>
      <c r="P138" s="182"/>
      <c r="Q138" s="182"/>
      <c r="R138" s="182"/>
      <c r="S138" s="182"/>
      <c r="T138" s="182"/>
      <c r="U138" s="182"/>
      <c r="V138" s="182"/>
      <c r="W138" s="182"/>
      <c r="X138" s="182"/>
      <c r="Y138" s="182"/>
      <c r="Z138" s="182"/>
      <c r="AA138" s="182"/>
      <c r="AB138" s="182"/>
      <c r="AC138" s="182"/>
      <c r="AD138" s="182"/>
      <c r="AE138" s="182"/>
      <c r="AF138" s="182"/>
      <c r="AG138" s="182"/>
    </row>
    <row r="139" spans="1:33" ht="12.75" customHeight="1" x14ac:dyDescent="0.3">
      <c r="A139" s="182"/>
      <c r="B139" s="182"/>
      <c r="C139" s="182"/>
      <c r="D139" s="182"/>
      <c r="E139" s="182"/>
      <c r="F139" s="182"/>
      <c r="G139" s="182"/>
      <c r="H139" s="182"/>
      <c r="I139" s="182"/>
      <c r="J139" s="182"/>
      <c r="K139" s="182"/>
      <c r="L139" s="182"/>
      <c r="M139" s="182"/>
      <c r="N139" s="182"/>
      <c r="O139" s="182"/>
      <c r="P139" s="182"/>
      <c r="Q139" s="182"/>
      <c r="R139" s="182"/>
      <c r="S139" s="182"/>
      <c r="T139" s="182"/>
      <c r="U139" s="182"/>
      <c r="V139" s="182"/>
      <c r="W139" s="182"/>
      <c r="X139" s="182"/>
      <c r="Y139" s="182"/>
      <c r="Z139" s="182"/>
      <c r="AA139" s="182"/>
      <c r="AB139" s="182"/>
      <c r="AC139" s="182"/>
      <c r="AD139" s="182"/>
      <c r="AE139" s="182"/>
      <c r="AF139" s="182"/>
      <c r="AG139" s="182"/>
    </row>
    <row r="140" spans="1:33" ht="12.75" customHeight="1" x14ac:dyDescent="0.3">
      <c r="A140" s="182"/>
      <c r="B140" s="182"/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82"/>
      <c r="Q140" s="182"/>
      <c r="R140" s="182"/>
      <c r="S140" s="182"/>
      <c r="T140" s="182"/>
      <c r="U140" s="182"/>
      <c r="V140" s="182"/>
      <c r="W140" s="182"/>
      <c r="X140" s="182"/>
      <c r="Y140" s="182"/>
      <c r="Z140" s="182"/>
      <c r="AA140" s="182"/>
      <c r="AB140" s="182"/>
      <c r="AC140" s="182"/>
      <c r="AD140" s="182"/>
      <c r="AE140" s="182"/>
      <c r="AF140" s="182"/>
      <c r="AG140" s="182"/>
    </row>
    <row r="141" spans="1:33" ht="12.75" customHeight="1" x14ac:dyDescent="0.3">
      <c r="A141" s="182"/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2"/>
      <c r="S141" s="182"/>
      <c r="T141" s="182"/>
      <c r="U141" s="182"/>
      <c r="V141" s="182"/>
      <c r="W141" s="182"/>
      <c r="X141" s="182"/>
      <c r="Y141" s="182"/>
      <c r="Z141" s="182"/>
      <c r="AA141" s="182"/>
      <c r="AB141" s="182"/>
      <c r="AC141" s="182"/>
      <c r="AD141" s="182"/>
      <c r="AE141" s="182"/>
      <c r="AF141" s="182"/>
      <c r="AG141" s="182"/>
    </row>
    <row r="142" spans="1:33" ht="12.75" customHeight="1" x14ac:dyDescent="0.3">
      <c r="A142" s="182"/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82"/>
      <c r="S142" s="182"/>
      <c r="T142" s="182"/>
      <c r="U142" s="182"/>
      <c r="V142" s="182"/>
      <c r="W142" s="182"/>
      <c r="X142" s="182"/>
      <c r="Y142" s="182"/>
      <c r="Z142" s="182"/>
      <c r="AA142" s="182"/>
      <c r="AB142" s="182"/>
      <c r="AC142" s="182"/>
      <c r="AD142" s="182"/>
      <c r="AE142" s="182"/>
      <c r="AF142" s="182"/>
      <c r="AG142" s="182"/>
    </row>
    <row r="143" spans="1:33" ht="12.75" customHeight="1" x14ac:dyDescent="0.3">
      <c r="A143" s="182"/>
      <c r="B143" s="182"/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  <c r="T143" s="182"/>
      <c r="U143" s="182"/>
      <c r="V143" s="182"/>
      <c r="W143" s="182"/>
      <c r="X143" s="182"/>
      <c r="Y143" s="182"/>
      <c r="Z143" s="182"/>
      <c r="AA143" s="182"/>
      <c r="AB143" s="182"/>
      <c r="AC143" s="182"/>
      <c r="AD143" s="182"/>
      <c r="AE143" s="182"/>
      <c r="AF143" s="182"/>
      <c r="AG143" s="182"/>
    </row>
    <row r="144" spans="1:33" ht="12.75" customHeight="1" x14ac:dyDescent="0.3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2"/>
      <c r="AF144" s="182"/>
      <c r="AG144" s="182"/>
    </row>
    <row r="145" spans="1:33" ht="12.75" customHeight="1" x14ac:dyDescent="0.3">
      <c r="A145" s="182"/>
      <c r="B145" s="182"/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  <c r="Q145" s="182"/>
      <c r="R145" s="182"/>
      <c r="S145" s="182"/>
      <c r="T145" s="182"/>
      <c r="U145" s="182"/>
      <c r="V145" s="182"/>
      <c r="W145" s="182"/>
      <c r="X145" s="182"/>
      <c r="Y145" s="182"/>
      <c r="Z145" s="182"/>
      <c r="AA145" s="182"/>
      <c r="AB145" s="182"/>
      <c r="AC145" s="182"/>
      <c r="AD145" s="182"/>
      <c r="AE145" s="182"/>
      <c r="AF145" s="182"/>
      <c r="AG145" s="182"/>
    </row>
    <row r="146" spans="1:33" ht="12.75" customHeight="1" x14ac:dyDescent="0.3">
      <c r="A146" s="182"/>
      <c r="B146" s="182"/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2"/>
      <c r="Q146" s="182"/>
      <c r="R146" s="182"/>
      <c r="S146" s="182"/>
      <c r="T146" s="182"/>
      <c r="U146" s="182"/>
      <c r="V146" s="182"/>
      <c r="W146" s="182"/>
      <c r="X146" s="182"/>
      <c r="Y146" s="182"/>
      <c r="Z146" s="182"/>
      <c r="AA146" s="182"/>
      <c r="AB146" s="182"/>
      <c r="AC146" s="182"/>
      <c r="AD146" s="182"/>
      <c r="AE146" s="182"/>
      <c r="AF146" s="182"/>
      <c r="AG146" s="182"/>
    </row>
    <row r="147" spans="1:33" ht="12.75" customHeight="1" x14ac:dyDescent="0.3">
      <c r="A147" s="182"/>
      <c r="B147" s="182"/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  <c r="Q147" s="182"/>
      <c r="R147" s="182"/>
      <c r="S147" s="182"/>
      <c r="T147" s="182"/>
      <c r="U147" s="182"/>
      <c r="V147" s="182"/>
      <c r="W147" s="182"/>
      <c r="X147" s="182"/>
      <c r="Y147" s="182"/>
      <c r="Z147" s="182"/>
      <c r="AA147" s="182"/>
      <c r="AB147" s="182"/>
      <c r="AC147" s="182"/>
      <c r="AD147" s="182"/>
      <c r="AE147" s="182"/>
      <c r="AF147" s="182"/>
      <c r="AG147" s="182"/>
    </row>
    <row r="148" spans="1:33" ht="12.75" customHeight="1" x14ac:dyDescent="0.3">
      <c r="A148" s="182"/>
      <c r="B148" s="182"/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  <c r="Q148" s="182"/>
      <c r="R148" s="182"/>
      <c r="S148" s="182"/>
      <c r="T148" s="182"/>
      <c r="U148" s="182"/>
      <c r="V148" s="182"/>
      <c r="W148" s="182"/>
      <c r="X148" s="182"/>
      <c r="Y148" s="182"/>
      <c r="Z148" s="182"/>
      <c r="AA148" s="182"/>
      <c r="AB148" s="182"/>
      <c r="AC148" s="182"/>
      <c r="AD148" s="182"/>
      <c r="AE148" s="182"/>
      <c r="AF148" s="182"/>
      <c r="AG148" s="182"/>
    </row>
    <row r="149" spans="1:33" ht="12.75" customHeight="1" x14ac:dyDescent="0.3">
      <c r="A149" s="182"/>
      <c r="B149" s="182"/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82"/>
      <c r="S149" s="182"/>
      <c r="T149" s="182"/>
      <c r="U149" s="182"/>
      <c r="V149" s="182"/>
      <c r="W149" s="182"/>
      <c r="X149" s="182"/>
      <c r="Y149" s="182"/>
      <c r="Z149" s="182"/>
      <c r="AA149" s="182"/>
      <c r="AB149" s="182"/>
      <c r="AC149" s="182"/>
      <c r="AD149" s="182"/>
      <c r="AE149" s="182"/>
      <c r="AF149" s="182"/>
      <c r="AG149" s="182"/>
    </row>
    <row r="150" spans="1:33" ht="12.75" customHeight="1" x14ac:dyDescent="0.3">
      <c r="A150" s="182"/>
      <c r="B150" s="182"/>
      <c r="C150" s="182"/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2"/>
      <c r="S150" s="182"/>
      <c r="T150" s="182"/>
      <c r="U150" s="182"/>
      <c r="V150" s="182"/>
      <c r="W150" s="182"/>
      <c r="X150" s="182"/>
      <c r="Y150" s="182"/>
      <c r="Z150" s="182"/>
      <c r="AA150" s="182"/>
      <c r="AB150" s="182"/>
      <c r="AC150" s="182"/>
      <c r="AD150" s="182"/>
      <c r="AE150" s="182"/>
      <c r="AF150" s="182"/>
      <c r="AG150" s="182"/>
    </row>
    <row r="151" spans="1:33" ht="12.75" customHeight="1" x14ac:dyDescent="0.3">
      <c r="A151" s="182"/>
      <c r="B151" s="182"/>
      <c r="C151" s="182"/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2"/>
      <c r="Z151" s="182"/>
      <c r="AA151" s="182"/>
      <c r="AB151" s="182"/>
      <c r="AC151" s="182"/>
      <c r="AD151" s="182"/>
      <c r="AE151" s="182"/>
      <c r="AF151" s="182"/>
      <c r="AG151" s="182"/>
    </row>
    <row r="152" spans="1:33" ht="12.75" customHeight="1" x14ac:dyDescent="0.3">
      <c r="A152" s="182"/>
      <c r="B152" s="182"/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2"/>
      <c r="W152" s="182"/>
      <c r="X152" s="182"/>
      <c r="Y152" s="182"/>
      <c r="Z152" s="182"/>
      <c r="AA152" s="182"/>
      <c r="AB152" s="182"/>
      <c r="AC152" s="182"/>
      <c r="AD152" s="182"/>
      <c r="AE152" s="182"/>
      <c r="AF152" s="182"/>
      <c r="AG152" s="182"/>
    </row>
    <row r="153" spans="1:33" ht="12.75" customHeight="1" x14ac:dyDescent="0.3">
      <c r="A153" s="182"/>
      <c r="B153" s="182"/>
      <c r="C153" s="182"/>
      <c r="D153" s="182"/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2"/>
      <c r="P153" s="182"/>
      <c r="Q153" s="182"/>
      <c r="R153" s="182"/>
      <c r="S153" s="182"/>
      <c r="T153" s="182"/>
      <c r="U153" s="182"/>
      <c r="V153" s="182"/>
      <c r="W153" s="182"/>
      <c r="X153" s="182"/>
      <c r="Y153" s="182"/>
      <c r="Z153" s="182"/>
      <c r="AA153" s="182"/>
      <c r="AB153" s="182"/>
      <c r="AC153" s="182"/>
      <c r="AD153" s="182"/>
      <c r="AE153" s="182"/>
      <c r="AF153" s="182"/>
      <c r="AG153" s="182"/>
    </row>
    <row r="154" spans="1:33" ht="12.75" customHeight="1" x14ac:dyDescent="0.3">
      <c r="A154" s="182"/>
      <c r="B154" s="182"/>
      <c r="C154" s="182"/>
      <c r="D154" s="182"/>
      <c r="E154" s="182"/>
      <c r="F154" s="182"/>
      <c r="G154" s="182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2"/>
      <c r="S154" s="182"/>
      <c r="T154" s="182"/>
      <c r="U154" s="182"/>
      <c r="V154" s="182"/>
      <c r="W154" s="182"/>
      <c r="X154" s="182"/>
      <c r="Y154" s="182"/>
      <c r="Z154" s="182"/>
      <c r="AA154" s="182"/>
      <c r="AB154" s="182"/>
      <c r="AC154" s="182"/>
      <c r="AD154" s="182"/>
      <c r="AE154" s="182"/>
      <c r="AF154" s="182"/>
      <c r="AG154" s="182"/>
    </row>
    <row r="155" spans="1:33" ht="12.75" customHeight="1" x14ac:dyDescent="0.3">
      <c r="A155" s="182"/>
      <c r="B155" s="182"/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  <c r="X155" s="182"/>
      <c r="Y155" s="182"/>
      <c r="Z155" s="182"/>
      <c r="AA155" s="182"/>
      <c r="AB155" s="182"/>
      <c r="AC155" s="182"/>
      <c r="AD155" s="182"/>
      <c r="AE155" s="182"/>
      <c r="AF155" s="182"/>
      <c r="AG155" s="182"/>
    </row>
    <row r="156" spans="1:33" ht="12.75" customHeight="1" x14ac:dyDescent="0.3">
      <c r="A156" s="182"/>
      <c r="B156" s="182"/>
      <c r="C156" s="182"/>
      <c r="D156" s="182"/>
      <c r="E156" s="182"/>
      <c r="F156" s="182"/>
      <c r="G156" s="182"/>
      <c r="H156" s="182"/>
      <c r="I156" s="182"/>
      <c r="J156" s="182"/>
      <c r="K156" s="182"/>
      <c r="L156" s="182"/>
      <c r="M156" s="182"/>
      <c r="N156" s="182"/>
      <c r="O156" s="182"/>
      <c r="P156" s="182"/>
      <c r="Q156" s="182"/>
      <c r="R156" s="182"/>
      <c r="S156" s="182"/>
      <c r="T156" s="182"/>
      <c r="U156" s="182"/>
      <c r="V156" s="182"/>
      <c r="W156" s="182"/>
      <c r="X156" s="182"/>
      <c r="Y156" s="182"/>
      <c r="Z156" s="182"/>
      <c r="AA156" s="182"/>
      <c r="AB156" s="182"/>
      <c r="AC156" s="182"/>
      <c r="AD156" s="182"/>
      <c r="AE156" s="182"/>
      <c r="AF156" s="182"/>
      <c r="AG156" s="182"/>
    </row>
    <row r="157" spans="1:33" ht="12.75" customHeight="1" x14ac:dyDescent="0.3">
      <c r="A157" s="182"/>
      <c r="B157" s="182"/>
      <c r="C157" s="182"/>
      <c r="D157" s="182"/>
      <c r="E157" s="182"/>
      <c r="F157" s="182"/>
      <c r="G157" s="182"/>
      <c r="H157" s="182"/>
      <c r="I157" s="182"/>
      <c r="J157" s="182"/>
      <c r="K157" s="182"/>
      <c r="L157" s="182"/>
      <c r="M157" s="182"/>
      <c r="N157" s="182"/>
      <c r="O157" s="182"/>
      <c r="P157" s="182"/>
      <c r="Q157" s="182"/>
      <c r="R157" s="182"/>
      <c r="S157" s="182"/>
      <c r="T157" s="182"/>
      <c r="U157" s="182"/>
      <c r="V157" s="182"/>
      <c r="W157" s="182"/>
      <c r="X157" s="182"/>
      <c r="Y157" s="182"/>
      <c r="Z157" s="182"/>
      <c r="AA157" s="182"/>
      <c r="AB157" s="182"/>
      <c r="AC157" s="182"/>
      <c r="AD157" s="182"/>
      <c r="AE157" s="182"/>
      <c r="AF157" s="182"/>
      <c r="AG157" s="182"/>
    </row>
    <row r="158" spans="1:33" ht="12.75" customHeight="1" x14ac:dyDescent="0.3">
      <c r="A158" s="182"/>
      <c r="B158" s="182"/>
      <c r="C158" s="182"/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2"/>
      <c r="P158" s="182"/>
      <c r="Q158" s="182"/>
      <c r="R158" s="182"/>
      <c r="S158" s="182"/>
      <c r="T158" s="182"/>
      <c r="U158" s="182"/>
      <c r="V158" s="182"/>
      <c r="W158" s="182"/>
      <c r="X158" s="182"/>
      <c r="Y158" s="182"/>
      <c r="Z158" s="182"/>
      <c r="AA158" s="182"/>
      <c r="AB158" s="182"/>
      <c r="AC158" s="182"/>
      <c r="AD158" s="182"/>
      <c r="AE158" s="182"/>
      <c r="AF158" s="182"/>
      <c r="AG158" s="182"/>
    </row>
    <row r="159" spans="1:33" ht="12.75" customHeight="1" x14ac:dyDescent="0.3">
      <c r="A159" s="182"/>
      <c r="B159" s="182"/>
      <c r="C159" s="182"/>
      <c r="D159" s="182"/>
      <c r="E159" s="182"/>
      <c r="F159" s="182"/>
      <c r="G159" s="182"/>
      <c r="H159" s="182"/>
      <c r="I159" s="182"/>
      <c r="J159" s="182"/>
      <c r="K159" s="182"/>
      <c r="L159" s="182"/>
      <c r="M159" s="182"/>
      <c r="N159" s="182"/>
      <c r="O159" s="182"/>
      <c r="P159" s="182"/>
      <c r="Q159" s="182"/>
      <c r="R159" s="182"/>
      <c r="S159" s="182"/>
      <c r="T159" s="182"/>
      <c r="U159" s="182"/>
      <c r="V159" s="182"/>
      <c r="W159" s="182"/>
      <c r="X159" s="182"/>
      <c r="Y159" s="182"/>
      <c r="Z159" s="182"/>
      <c r="AA159" s="182"/>
      <c r="AB159" s="182"/>
      <c r="AC159" s="182"/>
      <c r="AD159" s="182"/>
      <c r="AE159" s="182"/>
      <c r="AF159" s="182"/>
      <c r="AG159" s="182"/>
    </row>
    <row r="160" spans="1:33" ht="12.75" customHeight="1" x14ac:dyDescent="0.3">
      <c r="A160" s="182"/>
      <c r="B160" s="182"/>
      <c r="C160" s="182"/>
      <c r="D160" s="182"/>
      <c r="E160" s="182"/>
      <c r="F160" s="182"/>
      <c r="G160" s="182"/>
      <c r="H160" s="182"/>
      <c r="I160" s="182"/>
      <c r="J160" s="182"/>
      <c r="K160" s="182"/>
      <c r="L160" s="182"/>
      <c r="M160" s="182"/>
      <c r="N160" s="182"/>
      <c r="O160" s="182"/>
      <c r="P160" s="182"/>
      <c r="Q160" s="182"/>
      <c r="R160" s="182"/>
      <c r="S160" s="182"/>
      <c r="T160" s="182"/>
      <c r="U160" s="182"/>
      <c r="V160" s="182"/>
      <c r="W160" s="182"/>
      <c r="X160" s="182"/>
      <c r="Y160" s="182"/>
      <c r="Z160" s="182"/>
      <c r="AA160" s="182"/>
      <c r="AB160" s="182"/>
      <c r="AC160" s="182"/>
      <c r="AD160" s="182"/>
      <c r="AE160" s="182"/>
      <c r="AF160" s="182"/>
      <c r="AG160" s="182"/>
    </row>
    <row r="161" spans="1:33" ht="12.75" customHeight="1" x14ac:dyDescent="0.3">
      <c r="A161" s="182"/>
      <c r="B161" s="182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182"/>
      <c r="S161" s="182"/>
      <c r="T161" s="182"/>
      <c r="U161" s="182"/>
      <c r="V161" s="182"/>
      <c r="W161" s="182"/>
      <c r="X161" s="182"/>
      <c r="Y161" s="182"/>
      <c r="Z161" s="182"/>
      <c r="AA161" s="182"/>
      <c r="AB161" s="182"/>
      <c r="AC161" s="182"/>
      <c r="AD161" s="182"/>
      <c r="AE161" s="182"/>
      <c r="AF161" s="182"/>
      <c r="AG161" s="182"/>
    </row>
    <row r="162" spans="1:33" ht="12.75" customHeight="1" x14ac:dyDescent="0.3">
      <c r="A162" s="182"/>
      <c r="B162" s="182"/>
      <c r="C162" s="182"/>
      <c r="D162" s="182"/>
      <c r="E162" s="182"/>
      <c r="F162" s="182"/>
      <c r="G162" s="182"/>
      <c r="H162" s="182"/>
      <c r="I162" s="182"/>
      <c r="J162" s="182"/>
      <c r="K162" s="182"/>
      <c r="L162" s="182"/>
      <c r="M162" s="182"/>
      <c r="N162" s="182"/>
      <c r="O162" s="182"/>
      <c r="P162" s="182"/>
      <c r="Q162" s="182"/>
      <c r="R162" s="182"/>
      <c r="S162" s="182"/>
      <c r="T162" s="182"/>
      <c r="U162" s="182"/>
      <c r="V162" s="182"/>
      <c r="W162" s="182"/>
      <c r="X162" s="182"/>
      <c r="Y162" s="182"/>
      <c r="Z162" s="182"/>
      <c r="AA162" s="182"/>
      <c r="AB162" s="182"/>
      <c r="AC162" s="182"/>
      <c r="AD162" s="182"/>
      <c r="AE162" s="182"/>
      <c r="AF162" s="182"/>
      <c r="AG162" s="182"/>
    </row>
    <row r="163" spans="1:33" ht="12.75" customHeight="1" x14ac:dyDescent="0.3">
      <c r="A163" s="182"/>
      <c r="B163" s="182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2"/>
      <c r="P163" s="182"/>
      <c r="Q163" s="182"/>
      <c r="R163" s="182"/>
      <c r="S163" s="182"/>
      <c r="T163" s="182"/>
      <c r="U163" s="182"/>
      <c r="V163" s="182"/>
      <c r="W163" s="182"/>
      <c r="X163" s="182"/>
      <c r="Y163" s="182"/>
      <c r="Z163" s="182"/>
      <c r="AA163" s="182"/>
      <c r="AB163" s="182"/>
      <c r="AC163" s="182"/>
      <c r="AD163" s="182"/>
      <c r="AE163" s="182"/>
      <c r="AF163" s="182"/>
      <c r="AG163" s="182"/>
    </row>
    <row r="164" spans="1:33" ht="12.75" customHeight="1" x14ac:dyDescent="0.3">
      <c r="A164" s="182"/>
      <c r="B164" s="182"/>
      <c r="C164" s="182"/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182"/>
      <c r="Q164" s="182"/>
      <c r="R164" s="182"/>
      <c r="S164" s="182"/>
      <c r="T164" s="182"/>
      <c r="U164" s="182"/>
      <c r="V164" s="182"/>
      <c r="W164" s="182"/>
      <c r="X164" s="182"/>
      <c r="Y164" s="182"/>
      <c r="Z164" s="182"/>
      <c r="AA164" s="182"/>
      <c r="AB164" s="182"/>
      <c r="AC164" s="182"/>
      <c r="AD164" s="182"/>
      <c r="AE164" s="182"/>
      <c r="AF164" s="182"/>
      <c r="AG164" s="182"/>
    </row>
    <row r="165" spans="1:33" ht="12.75" customHeight="1" x14ac:dyDescent="0.3">
      <c r="A165" s="182"/>
      <c r="B165" s="182"/>
      <c r="C165" s="182"/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82"/>
      <c r="Q165" s="182"/>
      <c r="R165" s="182"/>
      <c r="S165" s="182"/>
      <c r="T165" s="182"/>
      <c r="U165" s="182"/>
      <c r="V165" s="182"/>
      <c r="W165" s="182"/>
      <c r="X165" s="182"/>
      <c r="Y165" s="182"/>
      <c r="Z165" s="182"/>
      <c r="AA165" s="182"/>
      <c r="AB165" s="182"/>
      <c r="AC165" s="182"/>
      <c r="AD165" s="182"/>
      <c r="AE165" s="182"/>
      <c r="AF165" s="182"/>
      <c r="AG165" s="182"/>
    </row>
    <row r="166" spans="1:33" ht="12.75" customHeight="1" x14ac:dyDescent="0.3">
      <c r="A166" s="182"/>
      <c r="B166" s="182"/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2"/>
      <c r="P166" s="182"/>
      <c r="Q166" s="182"/>
      <c r="R166" s="182"/>
      <c r="S166" s="182"/>
      <c r="T166" s="182"/>
      <c r="U166" s="182"/>
      <c r="V166" s="182"/>
      <c r="W166" s="182"/>
      <c r="X166" s="182"/>
      <c r="Y166" s="182"/>
      <c r="Z166" s="182"/>
      <c r="AA166" s="182"/>
      <c r="AB166" s="182"/>
      <c r="AC166" s="182"/>
      <c r="AD166" s="182"/>
      <c r="AE166" s="182"/>
      <c r="AF166" s="182"/>
      <c r="AG166" s="182"/>
    </row>
    <row r="167" spans="1:33" ht="12.75" customHeight="1" x14ac:dyDescent="0.3">
      <c r="A167" s="182"/>
      <c r="B167" s="182"/>
      <c r="C167" s="182"/>
      <c r="D167" s="182"/>
      <c r="E167" s="182"/>
      <c r="F167" s="182"/>
      <c r="G167" s="182"/>
      <c r="H167" s="182"/>
      <c r="I167" s="182"/>
      <c r="J167" s="182"/>
      <c r="K167" s="182"/>
      <c r="L167" s="182"/>
      <c r="M167" s="182"/>
      <c r="N167" s="182"/>
      <c r="O167" s="182"/>
      <c r="P167" s="182"/>
      <c r="Q167" s="182"/>
      <c r="R167" s="182"/>
      <c r="S167" s="182"/>
      <c r="T167" s="182"/>
      <c r="U167" s="182"/>
      <c r="V167" s="182"/>
      <c r="W167" s="182"/>
      <c r="X167" s="182"/>
      <c r="Y167" s="182"/>
      <c r="Z167" s="182"/>
      <c r="AA167" s="182"/>
      <c r="AB167" s="182"/>
      <c r="AC167" s="182"/>
      <c r="AD167" s="182"/>
      <c r="AE167" s="182"/>
      <c r="AF167" s="182"/>
      <c r="AG167" s="182"/>
    </row>
    <row r="168" spans="1:33" ht="12.75" customHeight="1" x14ac:dyDescent="0.3">
      <c r="A168" s="182"/>
      <c r="B168" s="182"/>
      <c r="C168" s="182"/>
      <c r="D168" s="182"/>
      <c r="E168" s="182"/>
      <c r="F168" s="182"/>
      <c r="G168" s="182"/>
      <c r="H168" s="182"/>
      <c r="I168" s="182"/>
      <c r="J168" s="182"/>
      <c r="K168" s="182"/>
      <c r="L168" s="182"/>
      <c r="M168" s="182"/>
      <c r="N168" s="182"/>
      <c r="O168" s="182"/>
      <c r="P168" s="182"/>
      <c r="Q168" s="182"/>
      <c r="R168" s="182"/>
      <c r="S168" s="182"/>
      <c r="T168" s="182"/>
      <c r="U168" s="182"/>
      <c r="V168" s="182"/>
      <c r="W168" s="182"/>
      <c r="X168" s="182"/>
      <c r="Y168" s="182"/>
      <c r="Z168" s="182"/>
      <c r="AA168" s="182"/>
      <c r="AB168" s="182"/>
      <c r="AC168" s="182"/>
      <c r="AD168" s="182"/>
      <c r="AE168" s="182"/>
      <c r="AF168" s="182"/>
      <c r="AG168" s="182"/>
    </row>
    <row r="169" spans="1:33" ht="12.75" customHeight="1" x14ac:dyDescent="0.3">
      <c r="A169" s="182"/>
      <c r="B169" s="182"/>
      <c r="C169" s="182"/>
      <c r="D169" s="182"/>
      <c r="E169" s="182"/>
      <c r="F169" s="182"/>
      <c r="G169" s="182"/>
      <c r="H169" s="182"/>
      <c r="I169" s="182"/>
      <c r="J169" s="182"/>
      <c r="K169" s="182"/>
      <c r="L169" s="182"/>
      <c r="M169" s="182"/>
      <c r="N169" s="182"/>
      <c r="O169" s="182"/>
      <c r="P169" s="182"/>
      <c r="Q169" s="182"/>
      <c r="R169" s="182"/>
      <c r="S169" s="182"/>
      <c r="T169" s="182"/>
      <c r="U169" s="182"/>
      <c r="V169" s="182"/>
      <c r="W169" s="182"/>
      <c r="X169" s="182"/>
      <c r="Y169" s="182"/>
      <c r="Z169" s="182"/>
      <c r="AA169" s="182"/>
      <c r="AB169" s="182"/>
      <c r="AC169" s="182"/>
      <c r="AD169" s="182"/>
      <c r="AE169" s="182"/>
      <c r="AF169" s="182"/>
      <c r="AG169" s="182"/>
    </row>
    <row r="170" spans="1:33" ht="12.75" customHeight="1" x14ac:dyDescent="0.3">
      <c r="A170" s="182"/>
      <c r="B170" s="182"/>
      <c r="C170" s="182"/>
      <c r="D170" s="182"/>
      <c r="E170" s="182"/>
      <c r="F170" s="182"/>
      <c r="G170" s="182"/>
      <c r="H170" s="182"/>
      <c r="I170" s="182"/>
      <c r="J170" s="182"/>
      <c r="K170" s="182"/>
      <c r="L170" s="182"/>
      <c r="M170" s="182"/>
      <c r="N170" s="182"/>
      <c r="O170" s="182"/>
      <c r="P170" s="182"/>
      <c r="Q170" s="182"/>
      <c r="R170" s="182"/>
      <c r="S170" s="182"/>
      <c r="T170" s="182"/>
      <c r="U170" s="182"/>
      <c r="V170" s="182"/>
      <c r="W170" s="182"/>
      <c r="X170" s="182"/>
      <c r="Y170" s="182"/>
      <c r="Z170" s="182"/>
      <c r="AA170" s="182"/>
      <c r="AB170" s="182"/>
      <c r="AC170" s="182"/>
      <c r="AD170" s="182"/>
      <c r="AE170" s="182"/>
      <c r="AF170" s="182"/>
      <c r="AG170" s="182"/>
    </row>
    <row r="171" spans="1:33" ht="12.75" customHeight="1" x14ac:dyDescent="0.3">
      <c r="A171" s="182"/>
      <c r="B171" s="182"/>
      <c r="C171" s="182"/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2"/>
      <c r="P171" s="182"/>
      <c r="Q171" s="182"/>
      <c r="R171" s="182"/>
      <c r="S171" s="182"/>
      <c r="T171" s="182"/>
      <c r="U171" s="182"/>
      <c r="V171" s="182"/>
      <c r="W171" s="182"/>
      <c r="X171" s="182"/>
      <c r="Y171" s="182"/>
      <c r="Z171" s="182"/>
      <c r="AA171" s="182"/>
      <c r="AB171" s="182"/>
      <c r="AC171" s="182"/>
      <c r="AD171" s="182"/>
      <c r="AE171" s="182"/>
      <c r="AF171" s="182"/>
      <c r="AG171" s="182"/>
    </row>
    <row r="172" spans="1:33" ht="12.75" customHeight="1" x14ac:dyDescent="0.3">
      <c r="A172" s="182"/>
      <c r="B172" s="182"/>
      <c r="C172" s="182"/>
      <c r="D172" s="182"/>
      <c r="E172" s="182"/>
      <c r="F172" s="182"/>
      <c r="G172" s="182"/>
      <c r="H172" s="182"/>
      <c r="I172" s="182"/>
      <c r="J172" s="182"/>
      <c r="K172" s="182"/>
      <c r="L172" s="182"/>
      <c r="M172" s="182"/>
      <c r="N172" s="182"/>
      <c r="O172" s="182"/>
      <c r="P172" s="182"/>
      <c r="Q172" s="182"/>
      <c r="R172" s="182"/>
      <c r="S172" s="182"/>
      <c r="T172" s="182"/>
      <c r="U172" s="182"/>
      <c r="V172" s="182"/>
      <c r="W172" s="182"/>
      <c r="X172" s="182"/>
      <c r="Y172" s="182"/>
      <c r="Z172" s="182"/>
      <c r="AA172" s="182"/>
      <c r="AB172" s="182"/>
      <c r="AC172" s="182"/>
      <c r="AD172" s="182"/>
      <c r="AE172" s="182"/>
      <c r="AF172" s="182"/>
      <c r="AG172" s="182"/>
    </row>
    <row r="173" spans="1:33" ht="12.75" customHeight="1" x14ac:dyDescent="0.3">
      <c r="A173" s="182"/>
      <c r="B173" s="182"/>
      <c r="C173" s="182"/>
      <c r="D173" s="182"/>
      <c r="E173" s="182"/>
      <c r="F173" s="182"/>
      <c r="G173" s="182"/>
      <c r="H173" s="182"/>
      <c r="I173" s="182"/>
      <c r="J173" s="182"/>
      <c r="K173" s="182"/>
      <c r="L173" s="182"/>
      <c r="M173" s="182"/>
      <c r="N173" s="182"/>
      <c r="O173" s="182"/>
      <c r="P173" s="182"/>
      <c r="Q173" s="182"/>
      <c r="R173" s="182"/>
      <c r="S173" s="182"/>
      <c r="T173" s="182"/>
      <c r="U173" s="182"/>
      <c r="V173" s="182"/>
      <c r="W173" s="182"/>
      <c r="X173" s="182"/>
      <c r="Y173" s="182"/>
      <c r="Z173" s="182"/>
      <c r="AA173" s="182"/>
      <c r="AB173" s="182"/>
      <c r="AC173" s="182"/>
      <c r="AD173" s="182"/>
      <c r="AE173" s="182"/>
      <c r="AF173" s="182"/>
      <c r="AG173" s="182"/>
    </row>
    <row r="174" spans="1:33" ht="12.75" customHeight="1" x14ac:dyDescent="0.3">
      <c r="A174" s="182"/>
      <c r="B174" s="182"/>
      <c r="C174" s="182"/>
      <c r="D174" s="182"/>
      <c r="E174" s="182"/>
      <c r="F174" s="182"/>
      <c r="G174" s="182"/>
      <c r="H174" s="182"/>
      <c r="I174" s="182"/>
      <c r="J174" s="182"/>
      <c r="K174" s="182"/>
      <c r="L174" s="182"/>
      <c r="M174" s="182"/>
      <c r="N174" s="182"/>
      <c r="O174" s="182"/>
      <c r="P174" s="182"/>
      <c r="Q174" s="182"/>
      <c r="R174" s="182"/>
      <c r="S174" s="182"/>
      <c r="T174" s="182"/>
      <c r="U174" s="182"/>
      <c r="V174" s="182"/>
      <c r="W174" s="182"/>
      <c r="X174" s="182"/>
      <c r="Y174" s="182"/>
      <c r="Z174" s="182"/>
      <c r="AA174" s="182"/>
      <c r="AB174" s="182"/>
      <c r="AC174" s="182"/>
      <c r="AD174" s="182"/>
      <c r="AE174" s="182"/>
      <c r="AF174" s="182"/>
      <c r="AG174" s="182"/>
    </row>
    <row r="175" spans="1:33" ht="12.75" customHeight="1" x14ac:dyDescent="0.3">
      <c r="A175" s="182"/>
      <c r="B175" s="182"/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  <c r="X175" s="182"/>
      <c r="Y175" s="182"/>
      <c r="Z175" s="182"/>
      <c r="AA175" s="182"/>
      <c r="AB175" s="182"/>
      <c r="AC175" s="182"/>
      <c r="AD175" s="182"/>
      <c r="AE175" s="182"/>
      <c r="AF175" s="182"/>
      <c r="AG175" s="182"/>
    </row>
    <row r="176" spans="1:33" ht="12.75" customHeight="1" x14ac:dyDescent="0.3">
      <c r="A176" s="182"/>
      <c r="B176" s="182"/>
      <c r="C176" s="182"/>
      <c r="D176" s="182"/>
      <c r="E176" s="182"/>
      <c r="F176" s="182"/>
      <c r="G176" s="182"/>
      <c r="H176" s="182"/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</row>
    <row r="177" spans="1:33" ht="12.75" customHeight="1" x14ac:dyDescent="0.3">
      <c r="A177" s="182"/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  <c r="X177" s="182"/>
      <c r="Y177" s="182"/>
      <c r="Z177" s="182"/>
      <c r="AA177" s="182"/>
      <c r="AB177" s="182"/>
      <c r="AC177" s="182"/>
      <c r="AD177" s="182"/>
      <c r="AE177" s="182"/>
      <c r="AF177" s="182"/>
      <c r="AG177" s="182"/>
    </row>
    <row r="178" spans="1:33" ht="12.75" customHeight="1" x14ac:dyDescent="0.3">
      <c r="A178" s="182"/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  <c r="Z178" s="182"/>
      <c r="AA178" s="182"/>
      <c r="AB178" s="182"/>
      <c r="AC178" s="182"/>
      <c r="AD178" s="182"/>
      <c r="AE178" s="182"/>
      <c r="AF178" s="182"/>
      <c r="AG178" s="182"/>
    </row>
    <row r="179" spans="1:33" ht="12.75" customHeight="1" x14ac:dyDescent="0.3">
      <c r="A179" s="182"/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  <c r="Z179" s="182"/>
      <c r="AA179" s="182"/>
      <c r="AB179" s="182"/>
      <c r="AC179" s="182"/>
      <c r="AD179" s="182"/>
      <c r="AE179" s="182"/>
      <c r="AF179" s="182"/>
      <c r="AG179" s="182"/>
    </row>
    <row r="180" spans="1:33" ht="12.75" customHeight="1" x14ac:dyDescent="0.3">
      <c r="A180" s="182"/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  <c r="X180" s="182"/>
      <c r="Y180" s="182"/>
      <c r="Z180" s="182"/>
      <c r="AA180" s="182"/>
      <c r="AB180" s="182"/>
      <c r="AC180" s="182"/>
      <c r="AD180" s="182"/>
      <c r="AE180" s="182"/>
      <c r="AF180" s="182"/>
      <c r="AG180" s="182"/>
    </row>
    <row r="181" spans="1:33" ht="12.75" customHeight="1" x14ac:dyDescent="0.3">
      <c r="A181" s="182"/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  <c r="Z181" s="182"/>
      <c r="AA181" s="182"/>
      <c r="AB181" s="182"/>
      <c r="AC181" s="182"/>
      <c r="AD181" s="182"/>
      <c r="AE181" s="182"/>
      <c r="AF181" s="182"/>
      <c r="AG181" s="182"/>
    </row>
    <row r="182" spans="1:33" ht="12.75" customHeight="1" x14ac:dyDescent="0.3">
      <c r="A182" s="182"/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</row>
    <row r="183" spans="1:33" ht="12.75" customHeight="1" x14ac:dyDescent="0.3">
      <c r="A183" s="182"/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</row>
    <row r="184" spans="1:33" ht="12.75" customHeight="1" x14ac:dyDescent="0.3">
      <c r="A184" s="182"/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</row>
    <row r="185" spans="1:33" ht="12.75" customHeight="1" x14ac:dyDescent="0.3">
      <c r="A185" s="182"/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</row>
    <row r="186" spans="1:33" ht="12.75" customHeight="1" x14ac:dyDescent="0.3">
      <c r="A186" s="182"/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</row>
    <row r="187" spans="1:33" ht="12.75" customHeight="1" x14ac:dyDescent="0.3">
      <c r="A187" s="182"/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  <c r="Z187" s="182"/>
      <c r="AA187" s="182"/>
      <c r="AB187" s="182"/>
      <c r="AC187" s="182"/>
      <c r="AD187" s="182"/>
      <c r="AE187" s="182"/>
      <c r="AF187" s="182"/>
      <c r="AG187" s="182"/>
    </row>
    <row r="188" spans="1:33" ht="12.75" customHeight="1" x14ac:dyDescent="0.3">
      <c r="A188" s="182"/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  <c r="Z188" s="182"/>
      <c r="AA188" s="182"/>
      <c r="AB188" s="182"/>
      <c r="AC188" s="182"/>
      <c r="AD188" s="182"/>
      <c r="AE188" s="182"/>
      <c r="AF188" s="182"/>
      <c r="AG188" s="182"/>
    </row>
    <row r="189" spans="1:33" ht="12.75" customHeight="1" x14ac:dyDescent="0.3">
      <c r="A189" s="182"/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  <c r="Z189" s="182"/>
      <c r="AA189" s="182"/>
      <c r="AB189" s="182"/>
      <c r="AC189" s="182"/>
      <c r="AD189" s="182"/>
      <c r="AE189" s="182"/>
      <c r="AF189" s="182"/>
      <c r="AG189" s="182"/>
    </row>
    <row r="190" spans="1:33" ht="12.75" customHeight="1" x14ac:dyDescent="0.3">
      <c r="A190" s="182"/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  <c r="Z190" s="182"/>
      <c r="AA190" s="182"/>
      <c r="AB190" s="182"/>
      <c r="AC190" s="182"/>
      <c r="AD190" s="182"/>
      <c r="AE190" s="182"/>
      <c r="AF190" s="182"/>
      <c r="AG190" s="182"/>
    </row>
    <row r="191" spans="1:33" ht="12.75" customHeight="1" x14ac:dyDescent="0.3">
      <c r="A191" s="182"/>
      <c r="B191" s="182"/>
      <c r="C191" s="182"/>
      <c r="D191" s="182"/>
      <c r="E191" s="182"/>
      <c r="F191" s="182"/>
      <c r="G191" s="182"/>
      <c r="H191" s="182"/>
      <c r="I191" s="182"/>
      <c r="J191" s="182"/>
      <c r="K191" s="182"/>
      <c r="L191" s="182"/>
      <c r="M191" s="182"/>
      <c r="N191" s="182"/>
      <c r="O191" s="182"/>
      <c r="P191" s="182"/>
      <c r="Q191" s="182"/>
      <c r="R191" s="182"/>
      <c r="S191" s="182"/>
      <c r="T191" s="182"/>
      <c r="U191" s="182"/>
      <c r="V191" s="182"/>
      <c r="W191" s="182"/>
      <c r="X191" s="182"/>
      <c r="Y191" s="182"/>
      <c r="Z191" s="182"/>
      <c r="AA191" s="182"/>
      <c r="AB191" s="182"/>
      <c r="AC191" s="182"/>
      <c r="AD191" s="182"/>
      <c r="AE191" s="182"/>
      <c r="AF191" s="182"/>
      <c r="AG191" s="182"/>
    </row>
    <row r="192" spans="1:33" ht="12.75" customHeight="1" x14ac:dyDescent="0.3">
      <c r="A192" s="182"/>
      <c r="B192" s="182"/>
      <c r="C192" s="182"/>
      <c r="D192" s="182"/>
      <c r="E192" s="182"/>
      <c r="F192" s="182"/>
      <c r="G192" s="182"/>
      <c r="H192" s="182"/>
      <c r="I192" s="182"/>
      <c r="J192" s="182"/>
      <c r="K192" s="182"/>
      <c r="L192" s="182"/>
      <c r="M192" s="182"/>
      <c r="N192" s="182"/>
      <c r="O192" s="182"/>
      <c r="P192" s="182"/>
      <c r="Q192" s="182"/>
      <c r="R192" s="182"/>
      <c r="S192" s="182"/>
      <c r="T192" s="182"/>
      <c r="U192" s="182"/>
      <c r="V192" s="182"/>
      <c r="W192" s="182"/>
      <c r="X192" s="182"/>
      <c r="Y192" s="182"/>
      <c r="Z192" s="182"/>
      <c r="AA192" s="182"/>
      <c r="AB192" s="182"/>
      <c r="AC192" s="182"/>
      <c r="AD192" s="182"/>
      <c r="AE192" s="182"/>
      <c r="AF192" s="182"/>
      <c r="AG192" s="182"/>
    </row>
    <row r="193" spans="1:33" ht="12.75" customHeight="1" x14ac:dyDescent="0.3">
      <c r="A193" s="182"/>
      <c r="B193" s="182"/>
      <c r="C193" s="182"/>
      <c r="D193" s="182"/>
      <c r="E193" s="182"/>
      <c r="F193" s="182"/>
      <c r="G193" s="182"/>
      <c r="H193" s="182"/>
      <c r="I193" s="182"/>
      <c r="J193" s="182"/>
      <c r="K193" s="182"/>
      <c r="L193" s="182"/>
      <c r="M193" s="182"/>
      <c r="N193" s="182"/>
      <c r="O193" s="182"/>
      <c r="P193" s="182"/>
      <c r="Q193" s="182"/>
      <c r="R193" s="182"/>
      <c r="S193" s="182"/>
      <c r="T193" s="182"/>
      <c r="U193" s="182"/>
      <c r="V193" s="182"/>
      <c r="W193" s="182"/>
      <c r="X193" s="182"/>
      <c r="Y193" s="182"/>
      <c r="Z193" s="182"/>
      <c r="AA193" s="182"/>
      <c r="AB193" s="182"/>
      <c r="AC193" s="182"/>
      <c r="AD193" s="182"/>
      <c r="AE193" s="182"/>
      <c r="AF193" s="182"/>
      <c r="AG193" s="182"/>
    </row>
    <row r="194" spans="1:33" ht="12.75" customHeight="1" x14ac:dyDescent="0.3">
      <c r="A194" s="182"/>
      <c r="B194" s="182"/>
      <c r="C194" s="182"/>
      <c r="D194" s="182"/>
      <c r="E194" s="182"/>
      <c r="F194" s="182"/>
      <c r="G194" s="182"/>
      <c r="H194" s="182"/>
      <c r="I194" s="182"/>
      <c r="J194" s="182"/>
      <c r="K194" s="182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82"/>
      <c r="W194" s="182"/>
      <c r="X194" s="182"/>
      <c r="Y194" s="182"/>
      <c r="Z194" s="182"/>
      <c r="AA194" s="182"/>
      <c r="AB194" s="182"/>
      <c r="AC194" s="182"/>
      <c r="AD194" s="182"/>
      <c r="AE194" s="182"/>
      <c r="AF194" s="182"/>
      <c r="AG194" s="182"/>
    </row>
    <row r="195" spans="1:33" ht="12.75" customHeight="1" x14ac:dyDescent="0.3">
      <c r="A195" s="182"/>
      <c r="B195" s="182"/>
      <c r="C195" s="182"/>
      <c r="D195" s="182"/>
      <c r="E195" s="182"/>
      <c r="F195" s="182"/>
      <c r="G195" s="182"/>
      <c r="H195" s="182"/>
      <c r="I195" s="182"/>
      <c r="J195" s="182"/>
      <c r="K195" s="182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82"/>
      <c r="W195" s="182"/>
      <c r="X195" s="182"/>
      <c r="Y195" s="182"/>
      <c r="Z195" s="182"/>
      <c r="AA195" s="182"/>
      <c r="AB195" s="182"/>
      <c r="AC195" s="182"/>
      <c r="AD195" s="182"/>
      <c r="AE195" s="182"/>
      <c r="AF195" s="182"/>
      <c r="AG195" s="182"/>
    </row>
    <row r="196" spans="1:33" ht="12.75" customHeight="1" x14ac:dyDescent="0.3">
      <c r="A196" s="182"/>
      <c r="B196" s="182"/>
      <c r="C196" s="182"/>
      <c r="D196" s="182"/>
      <c r="E196" s="182"/>
      <c r="F196" s="182"/>
      <c r="G196" s="182"/>
      <c r="H196" s="182"/>
      <c r="I196" s="182"/>
      <c r="J196" s="182"/>
      <c r="K196" s="182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82"/>
      <c r="W196" s="182"/>
      <c r="X196" s="182"/>
      <c r="Y196" s="182"/>
      <c r="Z196" s="182"/>
      <c r="AA196" s="182"/>
      <c r="AB196" s="182"/>
      <c r="AC196" s="182"/>
      <c r="AD196" s="182"/>
      <c r="AE196" s="182"/>
      <c r="AF196" s="182"/>
      <c r="AG196" s="182"/>
    </row>
    <row r="197" spans="1:33" ht="12.75" customHeight="1" x14ac:dyDescent="0.3">
      <c r="A197" s="182"/>
      <c r="B197" s="182"/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82"/>
      <c r="W197" s="182"/>
      <c r="X197" s="182"/>
      <c r="Y197" s="182"/>
      <c r="Z197" s="182"/>
      <c r="AA197" s="182"/>
      <c r="AB197" s="182"/>
      <c r="AC197" s="182"/>
      <c r="AD197" s="182"/>
      <c r="AE197" s="182"/>
      <c r="AF197" s="182"/>
      <c r="AG197" s="182"/>
    </row>
    <row r="198" spans="1:33" ht="12.75" customHeight="1" x14ac:dyDescent="0.3">
      <c r="A198" s="182"/>
      <c r="B198" s="182"/>
      <c r="C198" s="182"/>
      <c r="D198" s="182"/>
      <c r="E198" s="182"/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82"/>
      <c r="W198" s="182"/>
      <c r="X198" s="182"/>
      <c r="Y198" s="182"/>
      <c r="Z198" s="182"/>
      <c r="AA198" s="182"/>
      <c r="AB198" s="182"/>
      <c r="AC198" s="182"/>
      <c r="AD198" s="182"/>
      <c r="AE198" s="182"/>
      <c r="AF198" s="182"/>
      <c r="AG198" s="182"/>
    </row>
    <row r="199" spans="1:33" ht="12.75" customHeight="1" x14ac:dyDescent="0.3">
      <c r="A199" s="182"/>
      <c r="B199" s="182"/>
      <c r="C199" s="182"/>
      <c r="D199" s="182"/>
      <c r="E199" s="182"/>
      <c r="F199" s="182"/>
      <c r="G199" s="182"/>
      <c r="H199" s="182"/>
      <c r="I199" s="182"/>
      <c r="J199" s="182"/>
      <c r="K199" s="182"/>
      <c r="L199" s="182"/>
      <c r="M199" s="182"/>
      <c r="N199" s="182"/>
      <c r="O199" s="182"/>
      <c r="P199" s="182"/>
      <c r="Q199" s="182"/>
      <c r="R199" s="182"/>
      <c r="S199" s="182"/>
      <c r="T199" s="182"/>
      <c r="U199" s="182"/>
      <c r="V199" s="182"/>
      <c r="W199" s="182"/>
      <c r="X199" s="182"/>
      <c r="Y199" s="182"/>
      <c r="Z199" s="182"/>
      <c r="AA199" s="182"/>
      <c r="AB199" s="182"/>
      <c r="AC199" s="182"/>
      <c r="AD199" s="182"/>
      <c r="AE199" s="182"/>
      <c r="AF199" s="182"/>
      <c r="AG199" s="182"/>
    </row>
    <row r="200" spans="1:33" ht="12.75" customHeight="1" x14ac:dyDescent="0.3">
      <c r="A200" s="182"/>
      <c r="B200" s="182"/>
      <c r="C200" s="182"/>
      <c r="D200" s="182"/>
      <c r="E200" s="182"/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182"/>
      <c r="S200" s="182"/>
      <c r="T200" s="182"/>
      <c r="U200" s="182"/>
      <c r="V200" s="182"/>
      <c r="W200" s="182"/>
      <c r="X200" s="182"/>
      <c r="Y200" s="182"/>
      <c r="Z200" s="182"/>
      <c r="AA200" s="182"/>
      <c r="AB200" s="182"/>
      <c r="AC200" s="182"/>
      <c r="AD200" s="182"/>
      <c r="AE200" s="182"/>
      <c r="AF200" s="182"/>
      <c r="AG200" s="182"/>
    </row>
    <row r="201" spans="1:33" ht="12.75" customHeight="1" x14ac:dyDescent="0.3">
      <c r="A201" s="182"/>
      <c r="B201" s="182"/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2"/>
      <c r="P201" s="182"/>
      <c r="Q201" s="182"/>
      <c r="R201" s="182"/>
      <c r="S201" s="182"/>
      <c r="T201" s="182"/>
      <c r="U201" s="182"/>
      <c r="V201" s="182"/>
      <c r="W201" s="182"/>
      <c r="X201" s="182"/>
      <c r="Y201" s="182"/>
      <c r="Z201" s="182"/>
      <c r="AA201" s="182"/>
      <c r="AB201" s="182"/>
      <c r="AC201" s="182"/>
      <c r="AD201" s="182"/>
      <c r="AE201" s="182"/>
      <c r="AF201" s="182"/>
      <c r="AG201" s="182"/>
    </row>
    <row r="202" spans="1:33" ht="12.75" customHeight="1" x14ac:dyDescent="0.3">
      <c r="A202" s="182"/>
      <c r="B202" s="182"/>
      <c r="C202" s="182"/>
      <c r="D202" s="182"/>
      <c r="E202" s="182"/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182"/>
      <c r="S202" s="182"/>
      <c r="T202" s="182"/>
      <c r="U202" s="182"/>
      <c r="V202" s="182"/>
      <c r="W202" s="182"/>
      <c r="X202" s="182"/>
      <c r="Y202" s="182"/>
      <c r="Z202" s="182"/>
      <c r="AA202" s="182"/>
      <c r="AB202" s="182"/>
      <c r="AC202" s="182"/>
      <c r="AD202" s="182"/>
      <c r="AE202" s="182"/>
      <c r="AF202" s="182"/>
      <c r="AG202" s="182"/>
    </row>
    <row r="203" spans="1:33" ht="12.75" customHeight="1" x14ac:dyDescent="0.3">
      <c r="A203" s="182"/>
      <c r="B203" s="182"/>
      <c r="C203" s="182"/>
      <c r="D203" s="182"/>
      <c r="E203" s="182"/>
      <c r="F203" s="182"/>
      <c r="G203" s="182"/>
      <c r="H203" s="182"/>
      <c r="I203" s="182"/>
      <c r="J203" s="182"/>
      <c r="K203" s="182"/>
      <c r="L203" s="182"/>
      <c r="M203" s="182"/>
      <c r="N203" s="182"/>
      <c r="O203" s="182"/>
      <c r="P203" s="182"/>
      <c r="Q203" s="182"/>
      <c r="R203" s="182"/>
      <c r="S203" s="182"/>
      <c r="T203" s="182"/>
      <c r="U203" s="182"/>
      <c r="V203" s="182"/>
      <c r="W203" s="182"/>
      <c r="X203" s="182"/>
      <c r="Y203" s="182"/>
      <c r="Z203" s="182"/>
      <c r="AA203" s="182"/>
      <c r="AB203" s="182"/>
      <c r="AC203" s="182"/>
      <c r="AD203" s="182"/>
      <c r="AE203" s="182"/>
      <c r="AF203" s="182"/>
      <c r="AG203" s="182"/>
    </row>
    <row r="204" spans="1:33" ht="12.75" customHeight="1" x14ac:dyDescent="0.3">
      <c r="A204" s="182"/>
      <c r="B204" s="182"/>
      <c r="C204" s="182"/>
      <c r="D204" s="182"/>
      <c r="E204" s="182"/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182"/>
      <c r="S204" s="182"/>
      <c r="T204" s="182"/>
      <c r="U204" s="182"/>
      <c r="V204" s="182"/>
      <c r="W204" s="182"/>
      <c r="X204" s="182"/>
      <c r="Y204" s="182"/>
      <c r="Z204" s="182"/>
      <c r="AA204" s="182"/>
      <c r="AB204" s="182"/>
      <c r="AC204" s="182"/>
      <c r="AD204" s="182"/>
      <c r="AE204" s="182"/>
      <c r="AF204" s="182"/>
      <c r="AG204" s="182"/>
    </row>
    <row r="205" spans="1:33" ht="12.75" customHeight="1" x14ac:dyDescent="0.3">
      <c r="A205" s="182"/>
      <c r="B205" s="182"/>
      <c r="C205" s="182"/>
      <c r="D205" s="182"/>
      <c r="E205" s="182"/>
      <c r="F205" s="182"/>
      <c r="G205" s="182"/>
      <c r="H205" s="182"/>
      <c r="I205" s="182"/>
      <c r="J205" s="182"/>
      <c r="K205" s="182"/>
      <c r="L205" s="182"/>
      <c r="M205" s="182"/>
      <c r="N205" s="182"/>
      <c r="O205" s="182"/>
      <c r="P205" s="182"/>
      <c r="Q205" s="182"/>
      <c r="R205" s="182"/>
      <c r="S205" s="182"/>
      <c r="T205" s="182"/>
      <c r="U205" s="182"/>
      <c r="V205" s="182"/>
      <c r="W205" s="182"/>
      <c r="X205" s="182"/>
      <c r="Y205" s="182"/>
      <c r="Z205" s="182"/>
      <c r="AA205" s="182"/>
      <c r="AB205" s="182"/>
      <c r="AC205" s="182"/>
      <c r="AD205" s="182"/>
      <c r="AE205" s="182"/>
      <c r="AF205" s="182"/>
      <c r="AG205" s="182"/>
    </row>
    <row r="206" spans="1:33" ht="12.75" customHeight="1" x14ac:dyDescent="0.3">
      <c r="A206" s="182"/>
      <c r="B206" s="182"/>
      <c r="C206" s="182"/>
      <c r="D206" s="182"/>
      <c r="E206" s="182"/>
      <c r="F206" s="182"/>
      <c r="G206" s="182"/>
      <c r="H206" s="182"/>
      <c r="I206" s="182"/>
      <c r="J206" s="182"/>
      <c r="K206" s="182"/>
      <c r="L206" s="182"/>
      <c r="M206" s="182"/>
      <c r="N206" s="182"/>
      <c r="O206" s="182"/>
      <c r="P206" s="182"/>
      <c r="Q206" s="182"/>
      <c r="R206" s="182"/>
      <c r="S206" s="182"/>
      <c r="T206" s="182"/>
      <c r="U206" s="182"/>
      <c r="V206" s="182"/>
      <c r="W206" s="182"/>
      <c r="X206" s="182"/>
      <c r="Y206" s="182"/>
      <c r="Z206" s="182"/>
      <c r="AA206" s="182"/>
      <c r="AB206" s="182"/>
      <c r="AC206" s="182"/>
      <c r="AD206" s="182"/>
      <c r="AE206" s="182"/>
      <c r="AF206" s="182"/>
      <c r="AG206" s="182"/>
    </row>
    <row r="207" spans="1:33" ht="12.75" customHeight="1" x14ac:dyDescent="0.3">
      <c r="A207" s="182"/>
      <c r="B207" s="182"/>
      <c r="C207" s="182"/>
      <c r="D207" s="182"/>
      <c r="E207" s="182"/>
      <c r="F207" s="182"/>
      <c r="G207" s="182"/>
      <c r="H207" s="182"/>
      <c r="I207" s="182"/>
      <c r="J207" s="182"/>
      <c r="K207" s="182"/>
      <c r="L207" s="182"/>
      <c r="M207" s="182"/>
      <c r="N207" s="182"/>
      <c r="O207" s="182"/>
      <c r="P207" s="182"/>
      <c r="Q207" s="182"/>
      <c r="R207" s="182"/>
      <c r="S207" s="182"/>
      <c r="T207" s="182"/>
      <c r="U207" s="182"/>
      <c r="V207" s="182"/>
      <c r="W207" s="182"/>
      <c r="X207" s="182"/>
      <c r="Y207" s="182"/>
      <c r="Z207" s="182"/>
      <c r="AA207" s="182"/>
      <c r="AB207" s="182"/>
      <c r="AC207" s="182"/>
      <c r="AD207" s="182"/>
      <c r="AE207" s="182"/>
      <c r="AF207" s="182"/>
      <c r="AG207" s="182"/>
    </row>
    <row r="208" spans="1:33" ht="12.75" customHeight="1" x14ac:dyDescent="0.3">
      <c r="A208" s="182"/>
      <c r="B208" s="182"/>
      <c r="C208" s="182"/>
      <c r="D208" s="182"/>
      <c r="E208" s="182"/>
      <c r="F208" s="182"/>
      <c r="G208" s="182"/>
      <c r="H208" s="182"/>
      <c r="I208" s="182"/>
      <c r="J208" s="182"/>
      <c r="K208" s="182"/>
      <c r="L208" s="182"/>
      <c r="M208" s="182"/>
      <c r="N208" s="182"/>
      <c r="O208" s="182"/>
      <c r="P208" s="182"/>
      <c r="Q208" s="182"/>
      <c r="R208" s="182"/>
      <c r="S208" s="182"/>
      <c r="T208" s="182"/>
      <c r="U208" s="182"/>
      <c r="V208" s="182"/>
      <c r="W208" s="182"/>
      <c r="X208" s="182"/>
      <c r="Y208" s="182"/>
      <c r="Z208" s="182"/>
      <c r="AA208" s="182"/>
      <c r="AB208" s="182"/>
      <c r="AC208" s="182"/>
      <c r="AD208" s="182"/>
      <c r="AE208" s="182"/>
      <c r="AF208" s="182"/>
      <c r="AG208" s="182"/>
    </row>
    <row r="209" spans="1:33" ht="12.75" customHeight="1" x14ac:dyDescent="0.3">
      <c r="A209" s="182"/>
      <c r="B209" s="182"/>
      <c r="C209" s="182"/>
      <c r="D209" s="182"/>
      <c r="E209" s="182"/>
      <c r="F209" s="182"/>
      <c r="G209" s="182"/>
      <c r="H209" s="182"/>
      <c r="I209" s="182"/>
      <c r="J209" s="182"/>
      <c r="K209" s="182"/>
      <c r="L209" s="182"/>
      <c r="M209" s="182"/>
      <c r="N209" s="182"/>
      <c r="O209" s="182"/>
      <c r="P209" s="182"/>
      <c r="Q209" s="182"/>
      <c r="R209" s="182"/>
      <c r="S209" s="182"/>
      <c r="T209" s="182"/>
      <c r="U209" s="182"/>
      <c r="V209" s="182"/>
      <c r="W209" s="182"/>
      <c r="X209" s="182"/>
      <c r="Y209" s="182"/>
      <c r="Z209" s="182"/>
      <c r="AA209" s="182"/>
      <c r="AB209" s="182"/>
      <c r="AC209" s="182"/>
      <c r="AD209" s="182"/>
      <c r="AE209" s="182"/>
      <c r="AF209" s="182"/>
      <c r="AG209" s="182"/>
    </row>
    <row r="210" spans="1:33" ht="12.75" customHeight="1" x14ac:dyDescent="0.3">
      <c r="A210" s="182"/>
      <c r="B210" s="182"/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82"/>
      <c r="V210" s="182"/>
      <c r="W210" s="182"/>
      <c r="X210" s="182"/>
      <c r="Y210" s="182"/>
      <c r="Z210" s="182"/>
      <c r="AA210" s="182"/>
      <c r="AB210" s="182"/>
      <c r="AC210" s="182"/>
      <c r="AD210" s="182"/>
      <c r="AE210" s="182"/>
      <c r="AF210" s="182"/>
      <c r="AG210" s="182"/>
    </row>
    <row r="211" spans="1:33" ht="12.75" customHeight="1" x14ac:dyDescent="0.3">
      <c r="A211" s="182"/>
      <c r="B211" s="182"/>
      <c r="C211" s="182"/>
      <c r="D211" s="182"/>
      <c r="E211" s="182"/>
      <c r="F211" s="182"/>
      <c r="G211" s="182"/>
      <c r="H211" s="182"/>
      <c r="I211" s="182"/>
      <c r="J211" s="182"/>
      <c r="K211" s="182"/>
      <c r="L211" s="182"/>
      <c r="M211" s="182"/>
      <c r="N211" s="182"/>
      <c r="O211" s="182"/>
      <c r="P211" s="182"/>
      <c r="Q211" s="182"/>
      <c r="R211" s="182"/>
      <c r="S211" s="182"/>
      <c r="T211" s="182"/>
      <c r="U211" s="182"/>
      <c r="V211" s="182"/>
      <c r="W211" s="182"/>
      <c r="X211" s="182"/>
      <c r="Y211" s="182"/>
      <c r="Z211" s="182"/>
      <c r="AA211" s="182"/>
      <c r="AB211" s="182"/>
      <c r="AC211" s="182"/>
      <c r="AD211" s="182"/>
      <c r="AE211" s="182"/>
      <c r="AF211" s="182"/>
      <c r="AG211" s="182"/>
    </row>
    <row r="212" spans="1:33" ht="12.75" customHeight="1" x14ac:dyDescent="0.3">
      <c r="A212" s="182"/>
      <c r="B212" s="182"/>
      <c r="C212" s="182"/>
      <c r="D212" s="182"/>
      <c r="E212" s="182"/>
      <c r="F212" s="182"/>
      <c r="G212" s="182"/>
      <c r="H212" s="182"/>
      <c r="I212" s="182"/>
      <c r="J212" s="182"/>
      <c r="K212" s="182"/>
      <c r="L212" s="182"/>
      <c r="M212" s="182"/>
      <c r="N212" s="182"/>
      <c r="O212" s="182"/>
      <c r="P212" s="182"/>
      <c r="Q212" s="182"/>
      <c r="R212" s="182"/>
      <c r="S212" s="182"/>
      <c r="T212" s="182"/>
      <c r="U212" s="182"/>
      <c r="V212" s="182"/>
      <c r="W212" s="182"/>
      <c r="X212" s="182"/>
      <c r="Y212" s="182"/>
      <c r="Z212" s="182"/>
      <c r="AA212" s="182"/>
      <c r="AB212" s="182"/>
      <c r="AC212" s="182"/>
      <c r="AD212" s="182"/>
      <c r="AE212" s="182"/>
      <c r="AF212" s="182"/>
      <c r="AG212" s="182"/>
    </row>
    <row r="213" spans="1:33" ht="12.75" customHeight="1" x14ac:dyDescent="0.3">
      <c r="A213" s="182"/>
      <c r="B213" s="182"/>
      <c r="C213" s="182"/>
      <c r="D213" s="182"/>
      <c r="E213" s="182"/>
      <c r="F213" s="182"/>
      <c r="G213" s="182"/>
      <c r="H213" s="182"/>
      <c r="I213" s="182"/>
      <c r="J213" s="182"/>
      <c r="K213" s="182"/>
      <c r="L213" s="182"/>
      <c r="M213" s="182"/>
      <c r="N213" s="182"/>
      <c r="O213" s="182"/>
      <c r="P213" s="182"/>
      <c r="Q213" s="182"/>
      <c r="R213" s="182"/>
      <c r="S213" s="182"/>
      <c r="T213" s="182"/>
      <c r="U213" s="182"/>
      <c r="V213" s="182"/>
      <c r="W213" s="182"/>
      <c r="X213" s="182"/>
      <c r="Y213" s="182"/>
      <c r="Z213" s="182"/>
      <c r="AA213" s="182"/>
      <c r="AB213" s="182"/>
      <c r="AC213" s="182"/>
      <c r="AD213" s="182"/>
      <c r="AE213" s="182"/>
      <c r="AF213" s="182"/>
      <c r="AG213" s="182"/>
    </row>
    <row r="214" spans="1:33" ht="12.75" customHeight="1" x14ac:dyDescent="0.3">
      <c r="A214" s="182"/>
      <c r="B214" s="182"/>
      <c r="C214" s="182"/>
      <c r="D214" s="182"/>
      <c r="E214" s="182"/>
      <c r="F214" s="182"/>
      <c r="G214" s="182"/>
      <c r="H214" s="182"/>
      <c r="I214" s="182"/>
      <c r="J214" s="182"/>
      <c r="K214" s="182"/>
      <c r="L214" s="182"/>
      <c r="M214" s="182"/>
      <c r="N214" s="182"/>
      <c r="O214" s="182"/>
      <c r="P214" s="182"/>
      <c r="Q214" s="182"/>
      <c r="R214" s="182"/>
      <c r="S214" s="182"/>
      <c r="T214" s="182"/>
      <c r="U214" s="182"/>
      <c r="V214" s="182"/>
      <c r="W214" s="182"/>
      <c r="X214" s="182"/>
      <c r="Y214" s="182"/>
      <c r="Z214" s="182"/>
      <c r="AA214" s="182"/>
      <c r="AB214" s="182"/>
      <c r="AC214" s="182"/>
      <c r="AD214" s="182"/>
      <c r="AE214" s="182"/>
      <c r="AF214" s="182"/>
      <c r="AG214" s="182"/>
    </row>
    <row r="215" spans="1:33" ht="12.75" customHeight="1" x14ac:dyDescent="0.3">
      <c r="A215" s="182"/>
      <c r="B215" s="182"/>
      <c r="C215" s="182"/>
      <c r="D215" s="182"/>
      <c r="E215" s="182"/>
      <c r="F215" s="182"/>
      <c r="G215" s="182"/>
      <c r="H215" s="182"/>
      <c r="I215" s="182"/>
      <c r="J215" s="182"/>
      <c r="K215" s="182"/>
      <c r="L215" s="182"/>
      <c r="M215" s="182"/>
      <c r="N215" s="182"/>
      <c r="O215" s="182"/>
      <c r="P215" s="182"/>
      <c r="Q215" s="182"/>
      <c r="R215" s="182"/>
      <c r="S215" s="182"/>
      <c r="T215" s="182"/>
      <c r="U215" s="182"/>
      <c r="V215" s="182"/>
      <c r="W215" s="182"/>
      <c r="X215" s="182"/>
      <c r="Y215" s="182"/>
      <c r="Z215" s="182"/>
      <c r="AA215" s="182"/>
      <c r="AB215" s="182"/>
      <c r="AC215" s="182"/>
      <c r="AD215" s="182"/>
      <c r="AE215" s="182"/>
      <c r="AF215" s="182"/>
      <c r="AG215" s="182"/>
    </row>
    <row r="216" spans="1:33" ht="12.75" customHeight="1" x14ac:dyDescent="0.3">
      <c r="A216" s="182"/>
      <c r="B216" s="182"/>
      <c r="C216" s="182"/>
      <c r="D216" s="182"/>
      <c r="E216" s="182"/>
      <c r="F216" s="182"/>
      <c r="G216" s="182"/>
      <c r="H216" s="182"/>
      <c r="I216" s="182"/>
      <c r="J216" s="182"/>
      <c r="K216" s="182"/>
      <c r="L216" s="182"/>
      <c r="M216" s="182"/>
      <c r="N216" s="182"/>
      <c r="O216" s="182"/>
      <c r="P216" s="182"/>
      <c r="Q216" s="182"/>
      <c r="R216" s="182"/>
      <c r="S216" s="182"/>
      <c r="T216" s="182"/>
      <c r="U216" s="182"/>
      <c r="V216" s="182"/>
      <c r="W216" s="182"/>
      <c r="X216" s="182"/>
      <c r="Y216" s="182"/>
      <c r="Z216" s="182"/>
      <c r="AA216" s="182"/>
      <c r="AB216" s="182"/>
      <c r="AC216" s="182"/>
      <c r="AD216" s="182"/>
      <c r="AE216" s="182"/>
      <c r="AF216" s="182"/>
      <c r="AG216" s="182"/>
    </row>
    <row r="217" spans="1:33" ht="12.75" customHeight="1" x14ac:dyDescent="0.3">
      <c r="A217" s="182"/>
      <c r="B217" s="182"/>
      <c r="C217" s="182"/>
      <c r="D217" s="182"/>
      <c r="E217" s="182"/>
      <c r="F217" s="182"/>
      <c r="G217" s="182"/>
      <c r="H217" s="182"/>
      <c r="I217" s="182"/>
      <c r="J217" s="182"/>
      <c r="K217" s="182"/>
      <c r="L217" s="182"/>
      <c r="M217" s="182"/>
      <c r="N217" s="182"/>
      <c r="O217" s="182"/>
      <c r="P217" s="182"/>
      <c r="Q217" s="182"/>
      <c r="R217" s="182"/>
      <c r="S217" s="182"/>
      <c r="T217" s="182"/>
      <c r="U217" s="182"/>
      <c r="V217" s="182"/>
      <c r="W217" s="182"/>
      <c r="X217" s="182"/>
      <c r="Y217" s="182"/>
      <c r="Z217" s="182"/>
      <c r="AA217" s="182"/>
      <c r="AB217" s="182"/>
      <c r="AC217" s="182"/>
      <c r="AD217" s="182"/>
      <c r="AE217" s="182"/>
      <c r="AF217" s="182"/>
      <c r="AG217" s="182"/>
    </row>
    <row r="218" spans="1:33" ht="12.75" customHeight="1" x14ac:dyDescent="0.3">
      <c r="A218" s="182"/>
      <c r="B218" s="182"/>
      <c r="C218" s="182"/>
      <c r="D218" s="182"/>
      <c r="E218" s="182"/>
      <c r="F218" s="182"/>
      <c r="G218" s="182"/>
      <c r="H218" s="182"/>
      <c r="I218" s="182"/>
      <c r="J218" s="182"/>
      <c r="K218" s="182"/>
      <c r="L218" s="182"/>
      <c r="M218" s="182"/>
      <c r="N218" s="182"/>
      <c r="O218" s="182"/>
      <c r="P218" s="182"/>
      <c r="Q218" s="182"/>
      <c r="R218" s="182"/>
      <c r="S218" s="182"/>
      <c r="T218" s="182"/>
      <c r="U218" s="182"/>
      <c r="V218" s="182"/>
      <c r="W218" s="182"/>
      <c r="X218" s="182"/>
      <c r="Y218" s="182"/>
      <c r="Z218" s="182"/>
      <c r="AA218" s="182"/>
      <c r="AB218" s="182"/>
      <c r="AC218" s="182"/>
      <c r="AD218" s="182"/>
      <c r="AE218" s="182"/>
      <c r="AF218" s="182"/>
      <c r="AG218" s="182"/>
    </row>
    <row r="219" spans="1:33" ht="12.75" customHeight="1" x14ac:dyDescent="0.3">
      <c r="A219" s="182"/>
      <c r="B219" s="182"/>
      <c r="C219" s="182"/>
      <c r="D219" s="182"/>
      <c r="E219" s="182"/>
      <c r="F219" s="182"/>
      <c r="G219" s="182"/>
      <c r="H219" s="182"/>
      <c r="I219" s="182"/>
      <c r="J219" s="182"/>
      <c r="K219" s="182"/>
      <c r="L219" s="182"/>
      <c r="M219" s="182"/>
      <c r="N219" s="182"/>
      <c r="O219" s="182"/>
      <c r="P219" s="182"/>
      <c r="Q219" s="182"/>
      <c r="R219" s="182"/>
      <c r="S219" s="182"/>
      <c r="T219" s="182"/>
      <c r="U219" s="182"/>
      <c r="V219" s="182"/>
      <c r="W219" s="182"/>
      <c r="X219" s="182"/>
      <c r="Y219" s="182"/>
      <c r="Z219" s="182"/>
      <c r="AA219" s="182"/>
      <c r="AB219" s="182"/>
      <c r="AC219" s="182"/>
      <c r="AD219" s="182"/>
      <c r="AE219" s="182"/>
      <c r="AF219" s="182"/>
      <c r="AG219" s="182"/>
    </row>
    <row r="220" spans="1:33" ht="12.75" customHeight="1" x14ac:dyDescent="0.3">
      <c r="A220" s="182"/>
      <c r="B220" s="182"/>
      <c r="C220" s="182"/>
      <c r="D220" s="182"/>
      <c r="E220" s="182"/>
      <c r="F220" s="182"/>
      <c r="G220" s="182"/>
      <c r="H220" s="182"/>
      <c r="I220" s="182"/>
      <c r="J220" s="182"/>
      <c r="K220" s="182"/>
      <c r="L220" s="182"/>
      <c r="M220" s="182"/>
      <c r="N220" s="182"/>
      <c r="O220" s="182"/>
      <c r="P220" s="182"/>
      <c r="Q220" s="182"/>
      <c r="R220" s="182"/>
      <c r="S220" s="182"/>
      <c r="T220" s="182"/>
      <c r="U220" s="182"/>
      <c r="V220" s="182"/>
      <c r="W220" s="182"/>
      <c r="X220" s="182"/>
      <c r="Y220" s="182"/>
      <c r="Z220" s="182"/>
      <c r="AA220" s="182"/>
      <c r="AB220" s="182"/>
      <c r="AC220" s="182"/>
      <c r="AD220" s="182"/>
      <c r="AE220" s="182"/>
      <c r="AF220" s="182"/>
      <c r="AG220" s="182"/>
    </row>
    <row r="221" spans="1:33" ht="12.75" customHeight="1" x14ac:dyDescent="0.3">
      <c r="A221" s="182"/>
      <c r="B221" s="182"/>
      <c r="C221" s="182"/>
      <c r="D221" s="182"/>
      <c r="E221" s="182"/>
      <c r="F221" s="182"/>
      <c r="G221" s="182"/>
      <c r="H221" s="182"/>
      <c r="I221" s="182"/>
      <c r="J221" s="182"/>
      <c r="K221" s="182"/>
      <c r="L221" s="182"/>
      <c r="M221" s="182"/>
      <c r="N221" s="182"/>
      <c r="O221" s="182"/>
      <c r="P221" s="182"/>
      <c r="Q221" s="182"/>
      <c r="R221" s="182"/>
      <c r="S221" s="182"/>
      <c r="T221" s="182"/>
      <c r="U221" s="182"/>
      <c r="V221" s="182"/>
      <c r="W221" s="182"/>
      <c r="X221" s="182"/>
      <c r="Y221" s="182"/>
      <c r="Z221" s="182"/>
      <c r="AA221" s="182"/>
      <c r="AB221" s="182"/>
      <c r="AC221" s="182"/>
      <c r="AD221" s="182"/>
      <c r="AE221" s="182"/>
      <c r="AF221" s="182"/>
      <c r="AG221" s="182"/>
    </row>
    <row r="222" spans="1:33" ht="12.75" customHeight="1" x14ac:dyDescent="0.3">
      <c r="A222" s="182"/>
      <c r="B222" s="182"/>
      <c r="C222" s="182"/>
      <c r="D222" s="182"/>
      <c r="E222" s="182"/>
      <c r="F222" s="182"/>
      <c r="G222" s="182"/>
      <c r="H222" s="182"/>
      <c r="I222" s="182"/>
      <c r="J222" s="182"/>
      <c r="K222" s="182"/>
      <c r="L222" s="182"/>
      <c r="M222" s="182"/>
      <c r="N222" s="182"/>
      <c r="O222" s="182"/>
      <c r="P222" s="182"/>
      <c r="Q222" s="182"/>
      <c r="R222" s="182"/>
      <c r="S222" s="182"/>
      <c r="T222" s="182"/>
      <c r="U222" s="182"/>
      <c r="V222" s="182"/>
      <c r="W222" s="182"/>
      <c r="X222" s="182"/>
      <c r="Y222" s="182"/>
      <c r="Z222" s="182"/>
      <c r="AA222" s="182"/>
      <c r="AB222" s="182"/>
      <c r="AC222" s="182"/>
      <c r="AD222" s="182"/>
      <c r="AE222" s="182"/>
      <c r="AF222" s="182"/>
      <c r="AG222" s="182"/>
    </row>
    <row r="223" spans="1:33" ht="12.75" customHeight="1" x14ac:dyDescent="0.3">
      <c r="A223" s="182"/>
      <c r="B223" s="182"/>
      <c r="C223" s="182"/>
      <c r="D223" s="182"/>
      <c r="E223" s="182"/>
      <c r="F223" s="182"/>
      <c r="G223" s="182"/>
      <c r="H223" s="182"/>
      <c r="I223" s="182"/>
      <c r="J223" s="182"/>
      <c r="K223" s="182"/>
      <c r="L223" s="182"/>
      <c r="M223" s="182"/>
      <c r="N223" s="182"/>
      <c r="O223" s="182"/>
      <c r="P223" s="182"/>
      <c r="Q223" s="182"/>
      <c r="R223" s="182"/>
      <c r="S223" s="182"/>
      <c r="T223" s="182"/>
      <c r="U223" s="182"/>
      <c r="V223" s="182"/>
      <c r="W223" s="182"/>
      <c r="X223" s="182"/>
      <c r="Y223" s="182"/>
      <c r="Z223" s="182"/>
      <c r="AA223" s="182"/>
      <c r="AB223" s="182"/>
      <c r="AC223" s="182"/>
      <c r="AD223" s="182"/>
      <c r="AE223" s="182"/>
      <c r="AF223" s="182"/>
      <c r="AG223" s="182"/>
    </row>
    <row r="224" spans="1:33" ht="12.75" customHeight="1" x14ac:dyDescent="0.3">
      <c r="A224" s="182"/>
      <c r="B224" s="182"/>
      <c r="C224" s="182"/>
      <c r="D224" s="182"/>
      <c r="E224" s="182"/>
      <c r="F224" s="182"/>
      <c r="G224" s="182"/>
      <c r="H224" s="182"/>
      <c r="I224" s="182"/>
      <c r="J224" s="182"/>
      <c r="K224" s="182"/>
      <c r="L224" s="182"/>
      <c r="M224" s="182"/>
      <c r="N224" s="182"/>
      <c r="O224" s="182"/>
      <c r="P224" s="182"/>
      <c r="Q224" s="182"/>
      <c r="R224" s="182"/>
      <c r="S224" s="182"/>
      <c r="T224" s="182"/>
      <c r="U224" s="182"/>
      <c r="V224" s="182"/>
      <c r="W224" s="182"/>
      <c r="X224" s="182"/>
      <c r="Y224" s="182"/>
      <c r="Z224" s="182"/>
      <c r="AA224" s="182"/>
      <c r="AB224" s="182"/>
      <c r="AC224" s="182"/>
      <c r="AD224" s="182"/>
      <c r="AE224" s="182"/>
      <c r="AF224" s="182"/>
      <c r="AG224" s="182"/>
    </row>
    <row r="225" spans="1:33" ht="12.75" customHeight="1" x14ac:dyDescent="0.3">
      <c r="A225" s="182"/>
      <c r="B225" s="182"/>
      <c r="C225" s="182"/>
      <c r="D225" s="182"/>
      <c r="E225" s="182"/>
      <c r="F225" s="182"/>
      <c r="G225" s="182"/>
      <c r="H225" s="182"/>
      <c r="I225" s="182"/>
      <c r="J225" s="182"/>
      <c r="K225" s="182"/>
      <c r="L225" s="182"/>
      <c r="M225" s="182"/>
      <c r="N225" s="182"/>
      <c r="O225" s="182"/>
      <c r="P225" s="182"/>
      <c r="Q225" s="182"/>
      <c r="R225" s="182"/>
      <c r="S225" s="182"/>
      <c r="T225" s="182"/>
      <c r="U225" s="182"/>
      <c r="V225" s="182"/>
      <c r="W225" s="182"/>
      <c r="X225" s="182"/>
      <c r="Y225" s="182"/>
      <c r="Z225" s="182"/>
      <c r="AA225" s="182"/>
      <c r="AB225" s="182"/>
      <c r="AC225" s="182"/>
      <c r="AD225" s="182"/>
      <c r="AE225" s="182"/>
      <c r="AF225" s="182"/>
      <c r="AG225" s="182"/>
    </row>
    <row r="226" spans="1:33" ht="12.75" customHeight="1" x14ac:dyDescent="0.3">
      <c r="A226" s="182"/>
      <c r="B226" s="182"/>
      <c r="C226" s="182"/>
      <c r="D226" s="182"/>
      <c r="E226" s="182"/>
      <c r="F226" s="182"/>
      <c r="G226" s="182"/>
      <c r="H226" s="182"/>
      <c r="I226" s="182"/>
      <c r="J226" s="182"/>
      <c r="K226" s="182"/>
      <c r="L226" s="182"/>
      <c r="M226" s="182"/>
      <c r="N226" s="182"/>
      <c r="O226" s="182"/>
      <c r="P226" s="182"/>
      <c r="Q226" s="182"/>
      <c r="R226" s="182"/>
      <c r="S226" s="182"/>
      <c r="T226" s="182"/>
      <c r="U226" s="182"/>
      <c r="V226" s="182"/>
      <c r="W226" s="182"/>
      <c r="X226" s="182"/>
      <c r="Y226" s="182"/>
      <c r="Z226" s="182"/>
      <c r="AA226" s="182"/>
      <c r="AB226" s="182"/>
      <c r="AC226" s="182"/>
      <c r="AD226" s="182"/>
      <c r="AE226" s="182"/>
      <c r="AF226" s="182"/>
      <c r="AG226" s="182"/>
    </row>
    <row r="227" spans="1:33" ht="12.75" customHeight="1" x14ac:dyDescent="0.3">
      <c r="A227" s="182"/>
      <c r="B227" s="182"/>
      <c r="C227" s="182"/>
      <c r="D227" s="182"/>
      <c r="E227" s="182"/>
      <c r="F227" s="182"/>
      <c r="G227" s="182"/>
      <c r="H227" s="182"/>
      <c r="I227" s="182"/>
      <c r="J227" s="182"/>
      <c r="K227" s="182"/>
      <c r="L227" s="182"/>
      <c r="M227" s="182"/>
      <c r="N227" s="182"/>
      <c r="O227" s="182"/>
      <c r="P227" s="182"/>
      <c r="Q227" s="182"/>
      <c r="R227" s="182"/>
      <c r="S227" s="182"/>
      <c r="T227" s="182"/>
      <c r="U227" s="182"/>
      <c r="V227" s="182"/>
      <c r="W227" s="182"/>
      <c r="X227" s="182"/>
      <c r="Y227" s="182"/>
      <c r="Z227" s="182"/>
      <c r="AA227" s="182"/>
      <c r="AB227" s="182"/>
      <c r="AC227" s="182"/>
      <c r="AD227" s="182"/>
      <c r="AE227" s="182"/>
      <c r="AF227" s="182"/>
      <c r="AG227" s="182"/>
    </row>
    <row r="228" spans="1:33" ht="15.75" customHeight="1" x14ac:dyDescent="0.3"/>
    <row r="229" spans="1:33" ht="15.75" customHeight="1" x14ac:dyDescent="0.3"/>
    <row r="230" spans="1:33" ht="15.75" customHeight="1" x14ac:dyDescent="0.3"/>
    <row r="231" spans="1:33" ht="15.75" customHeight="1" x14ac:dyDescent="0.3"/>
    <row r="232" spans="1:33" ht="15.75" customHeight="1" x14ac:dyDescent="0.3"/>
    <row r="233" spans="1:33" ht="15.75" customHeight="1" x14ac:dyDescent="0.3"/>
    <row r="234" spans="1:33" ht="15.75" customHeight="1" x14ac:dyDescent="0.3"/>
    <row r="235" spans="1:33" ht="15.75" customHeight="1" x14ac:dyDescent="0.3"/>
    <row r="236" spans="1:33" ht="15.75" customHeight="1" x14ac:dyDescent="0.3"/>
    <row r="237" spans="1:33" ht="15.75" customHeight="1" x14ac:dyDescent="0.3"/>
    <row r="238" spans="1:33" ht="15.75" customHeight="1" x14ac:dyDescent="0.3"/>
    <row r="239" spans="1:33" ht="15.75" customHeight="1" x14ac:dyDescent="0.3"/>
    <row r="240" spans="1:33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30">
    <mergeCell ref="A17:A23"/>
    <mergeCell ref="A24:B24"/>
    <mergeCell ref="A25:B25"/>
    <mergeCell ref="A26:B26"/>
    <mergeCell ref="A1:AG1"/>
    <mergeCell ref="A2:AG2"/>
    <mergeCell ref="A3:AG3"/>
    <mergeCell ref="A4:A7"/>
    <mergeCell ref="B4:B8"/>
    <mergeCell ref="C4:AG4"/>
    <mergeCell ref="C5:D6"/>
    <mergeCell ref="E5:F6"/>
    <mergeCell ref="G5:H6"/>
    <mergeCell ref="I5:J6"/>
    <mergeCell ref="K5:L6"/>
    <mergeCell ref="M5:N6"/>
    <mergeCell ref="AG5:AG8"/>
    <mergeCell ref="AE6:AE8"/>
    <mergeCell ref="AF6:AF8"/>
    <mergeCell ref="A9:A15"/>
    <mergeCell ref="A16:B16"/>
    <mergeCell ref="O5:P6"/>
    <mergeCell ref="Q5:R6"/>
    <mergeCell ref="S5:T6"/>
    <mergeCell ref="U5:V6"/>
    <mergeCell ref="W5:X6"/>
    <mergeCell ref="Y5:Z6"/>
    <mergeCell ref="AA5:AB6"/>
    <mergeCell ref="AC5:AD6"/>
    <mergeCell ref="AE5:AF5"/>
  </mergeCells>
  <printOptions horizontalCentered="1"/>
  <pageMargins left="0.39370078740157483" right="0.39370078740157483" top="0.35433070866141736" bottom="0.98425196850393704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AG1000"/>
  <sheetViews>
    <sheetView workbookViewId="0"/>
  </sheetViews>
  <sheetFormatPr defaultColWidth="14.44140625" defaultRowHeight="15" customHeight="1" x14ac:dyDescent="0.3"/>
  <cols>
    <col min="1" max="1" width="2.44140625" customWidth="1"/>
    <col min="2" max="2" width="12.6640625" customWidth="1"/>
    <col min="3" max="30" width="5.109375" customWidth="1"/>
    <col min="31" max="32" width="5.88671875" customWidth="1"/>
    <col min="33" max="33" width="8" customWidth="1"/>
  </cols>
  <sheetData>
    <row r="1" spans="1:33" ht="23.25" customHeight="1" x14ac:dyDescent="0.3">
      <c r="A1" s="273" t="s">
        <v>1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</row>
    <row r="2" spans="1:33" ht="20.25" customHeight="1" x14ac:dyDescent="0.3">
      <c r="A2" s="274" t="str">
        <f>'I сторінка'!D7&amp;","&amp;" "&amp;'I сторінка'!B4</f>
        <v xml:space="preserve">, 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</row>
    <row r="3" spans="1:33" ht="15.75" customHeight="1" x14ac:dyDescent="0.3">
      <c r="A3" s="275" t="s">
        <v>4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</row>
    <row r="4" spans="1:33" ht="15" customHeight="1" x14ac:dyDescent="0.3">
      <c r="A4" s="276" t="s">
        <v>5</v>
      </c>
      <c r="B4" s="277" t="s">
        <v>6</v>
      </c>
      <c r="C4" s="209" t="s">
        <v>8</v>
      </c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10"/>
      <c r="V4" s="210"/>
      <c r="W4" s="210"/>
      <c r="X4" s="210"/>
      <c r="Y4" s="210"/>
      <c r="Z4" s="210"/>
      <c r="AA4" s="210"/>
      <c r="AB4" s="210"/>
      <c r="AC4" s="210"/>
      <c r="AD4" s="210"/>
      <c r="AE4" s="210"/>
      <c r="AF4" s="210"/>
      <c r="AG4" s="211"/>
    </row>
    <row r="5" spans="1:33" ht="24.75" customHeight="1" x14ac:dyDescent="0.3">
      <c r="A5" s="256"/>
      <c r="B5" s="267"/>
      <c r="C5" s="284" t="str">
        <f>'I сторінка'!M12</f>
        <v>лекції</v>
      </c>
      <c r="D5" s="205"/>
      <c r="E5" s="284" t="str">
        <f>'I сторінка'!N12</f>
        <v>лабораторні (індивідуальні) заняття</v>
      </c>
      <c r="F5" s="205"/>
      <c r="G5" s="284" t="str">
        <f>'I сторінка'!O12</f>
        <v>практичні, 
семінарські заняття</v>
      </c>
      <c r="H5" s="205"/>
      <c r="I5" s="284" t="str">
        <f>'I сторінка'!P12</f>
        <v>консультації з 
самостійної роботи</v>
      </c>
      <c r="J5" s="205"/>
      <c r="K5" s="284" t="str">
        <f>'I сторінка'!Q12</f>
        <v>курсові роботи</v>
      </c>
      <c r="L5" s="205"/>
      <c r="M5" s="284" t="str">
        <f>'I сторінка'!R12</f>
        <v>заліки</v>
      </c>
      <c r="N5" s="205"/>
      <c r="O5" s="284" t="str">
        <f>'I сторінка'!S12</f>
        <v>консультації перед екзаменом</v>
      </c>
      <c r="P5" s="205"/>
      <c r="Q5" s="284" t="str">
        <f>'I сторінка'!T12</f>
        <v>екзамени</v>
      </c>
      <c r="R5" s="205"/>
      <c r="S5" s="284" t="str">
        <f>'I сторінка'!U12</f>
        <v>кваліфікаційні роботи</v>
      </c>
      <c r="T5" s="205"/>
      <c r="U5" s="284" t="str">
        <f>'I сторінка'!V12</f>
        <v>підсумкова атестація</v>
      </c>
      <c r="V5" s="205"/>
      <c r="W5" s="284" t="str">
        <f>'I сторінка'!W12</f>
        <v>керівництво 
аспірантами</v>
      </c>
      <c r="X5" s="205"/>
      <c r="Y5" s="284" t="str">
        <f>'I сторінка'!X12</f>
        <v>виробнича практика</v>
      </c>
      <c r="Z5" s="205"/>
      <c r="AA5" s="284" t="str">
        <f>'I сторінка'!Y12</f>
        <v>навчальна практика</v>
      </c>
      <c r="AB5" s="205"/>
      <c r="AC5" s="284" t="str">
        <f>'I сторінка'!Z12</f>
        <v xml:space="preserve">контрольні 
відвідування </v>
      </c>
      <c r="AD5" s="205"/>
      <c r="AE5" s="283" t="s">
        <v>25</v>
      </c>
      <c r="AF5" s="281"/>
      <c r="AG5" s="264" t="s">
        <v>27</v>
      </c>
    </row>
    <row r="6" spans="1:33" ht="57" customHeight="1" x14ac:dyDescent="0.3">
      <c r="A6" s="256"/>
      <c r="B6" s="267"/>
      <c r="C6" s="280"/>
      <c r="D6" s="285"/>
      <c r="E6" s="280"/>
      <c r="F6" s="285"/>
      <c r="G6" s="280"/>
      <c r="H6" s="285"/>
      <c r="I6" s="280"/>
      <c r="J6" s="285"/>
      <c r="K6" s="280"/>
      <c r="L6" s="285"/>
      <c r="M6" s="280"/>
      <c r="N6" s="285"/>
      <c r="O6" s="280"/>
      <c r="P6" s="285"/>
      <c r="Q6" s="280"/>
      <c r="R6" s="285"/>
      <c r="S6" s="280"/>
      <c r="T6" s="285"/>
      <c r="U6" s="280"/>
      <c r="V6" s="285"/>
      <c r="W6" s="280"/>
      <c r="X6" s="285"/>
      <c r="Y6" s="280"/>
      <c r="Z6" s="285"/>
      <c r="AA6" s="280"/>
      <c r="AB6" s="285"/>
      <c r="AC6" s="280"/>
      <c r="AD6" s="285"/>
      <c r="AE6" s="265" t="s">
        <v>31</v>
      </c>
      <c r="AF6" s="266" t="s">
        <v>32</v>
      </c>
      <c r="AG6" s="218"/>
    </row>
    <row r="7" spans="1:33" ht="21" hidden="1" customHeight="1" x14ac:dyDescent="0.3">
      <c r="A7" s="256"/>
      <c r="B7" s="267"/>
      <c r="C7" s="29" t="s">
        <v>33</v>
      </c>
      <c r="D7" s="30" t="s">
        <v>33</v>
      </c>
      <c r="E7" s="29" t="s">
        <v>33</v>
      </c>
      <c r="F7" s="30" t="s">
        <v>33</v>
      </c>
      <c r="G7" s="29" t="s">
        <v>33</v>
      </c>
      <c r="H7" s="30" t="s">
        <v>33</v>
      </c>
      <c r="I7" s="29" t="s">
        <v>33</v>
      </c>
      <c r="J7" s="30" t="s">
        <v>33</v>
      </c>
      <c r="K7" s="29" t="s">
        <v>33</v>
      </c>
      <c r="L7" s="30" t="s">
        <v>33</v>
      </c>
      <c r="M7" s="29" t="s">
        <v>33</v>
      </c>
      <c r="N7" s="30" t="s">
        <v>33</v>
      </c>
      <c r="O7" s="29" t="s">
        <v>33</v>
      </c>
      <c r="P7" s="30" t="s">
        <v>33</v>
      </c>
      <c r="Q7" s="29" t="s">
        <v>33</v>
      </c>
      <c r="R7" s="30" t="s">
        <v>33</v>
      </c>
      <c r="S7" s="29" t="s">
        <v>33</v>
      </c>
      <c r="T7" s="30" t="s">
        <v>33</v>
      </c>
      <c r="U7" s="29" t="s">
        <v>33</v>
      </c>
      <c r="V7" s="30" t="s">
        <v>33</v>
      </c>
      <c r="W7" s="29" t="s">
        <v>33</v>
      </c>
      <c r="X7" s="30" t="s">
        <v>33</v>
      </c>
      <c r="Y7" s="29" t="s">
        <v>33</v>
      </c>
      <c r="Z7" s="30" t="s">
        <v>33</v>
      </c>
      <c r="AA7" s="29" t="s">
        <v>33</v>
      </c>
      <c r="AB7" s="30" t="s">
        <v>33</v>
      </c>
      <c r="AC7" s="29" t="s">
        <v>33</v>
      </c>
      <c r="AD7" s="30" t="s">
        <v>33</v>
      </c>
      <c r="AE7" s="205"/>
      <c r="AF7" s="267"/>
      <c r="AG7" s="218"/>
    </row>
    <row r="8" spans="1:33" ht="15" customHeight="1" x14ac:dyDescent="0.3">
      <c r="A8" s="31"/>
      <c r="B8" s="231"/>
      <c r="C8" s="32" t="s">
        <v>43</v>
      </c>
      <c r="D8" s="33" t="s">
        <v>44</v>
      </c>
      <c r="E8" s="34" t="s">
        <v>43</v>
      </c>
      <c r="F8" s="35" t="s">
        <v>44</v>
      </c>
      <c r="G8" s="32" t="s">
        <v>43</v>
      </c>
      <c r="H8" s="33" t="s">
        <v>44</v>
      </c>
      <c r="I8" s="34" t="s">
        <v>43</v>
      </c>
      <c r="J8" s="35" t="s">
        <v>44</v>
      </c>
      <c r="K8" s="32" t="s">
        <v>43</v>
      </c>
      <c r="L8" s="33" t="s">
        <v>44</v>
      </c>
      <c r="M8" s="34" t="s">
        <v>43</v>
      </c>
      <c r="N8" s="35" t="s">
        <v>44</v>
      </c>
      <c r="O8" s="32" t="s">
        <v>43</v>
      </c>
      <c r="P8" s="33" t="s">
        <v>44</v>
      </c>
      <c r="Q8" s="34" t="s">
        <v>43</v>
      </c>
      <c r="R8" s="35" t="s">
        <v>44</v>
      </c>
      <c r="S8" s="32" t="s">
        <v>43</v>
      </c>
      <c r="T8" s="33" t="s">
        <v>44</v>
      </c>
      <c r="U8" s="34" t="s">
        <v>43</v>
      </c>
      <c r="V8" s="35" t="s">
        <v>44</v>
      </c>
      <c r="W8" s="34" t="s">
        <v>43</v>
      </c>
      <c r="X8" s="35" t="s">
        <v>44</v>
      </c>
      <c r="Y8" s="34" t="s">
        <v>43</v>
      </c>
      <c r="Z8" s="35" t="s">
        <v>44</v>
      </c>
      <c r="AA8" s="32" t="s">
        <v>43</v>
      </c>
      <c r="AB8" s="33" t="s">
        <v>44</v>
      </c>
      <c r="AC8" s="34" t="s">
        <v>43</v>
      </c>
      <c r="AD8" s="35" t="s">
        <v>44</v>
      </c>
      <c r="AE8" s="208"/>
      <c r="AF8" s="231"/>
      <c r="AG8" s="223"/>
    </row>
    <row r="9" spans="1:33" ht="28.5" customHeight="1" x14ac:dyDescent="0.3">
      <c r="A9" s="268" t="s">
        <v>54</v>
      </c>
      <c r="B9" s="37" t="s">
        <v>55</v>
      </c>
      <c r="C9" s="46"/>
      <c r="D9" s="49"/>
      <c r="E9" s="46"/>
      <c r="F9" s="50"/>
      <c r="G9" s="52"/>
      <c r="H9" s="49"/>
      <c r="I9" s="46"/>
      <c r="J9" s="50"/>
      <c r="K9" s="52"/>
      <c r="L9" s="49"/>
      <c r="M9" s="46"/>
      <c r="N9" s="50"/>
      <c r="O9" s="52"/>
      <c r="P9" s="49"/>
      <c r="Q9" s="46"/>
      <c r="R9" s="50"/>
      <c r="S9" s="52"/>
      <c r="T9" s="49"/>
      <c r="U9" s="46"/>
      <c r="V9" s="50"/>
      <c r="W9" s="46"/>
      <c r="X9" s="50"/>
      <c r="Y9" s="46"/>
      <c r="Z9" s="50"/>
      <c r="AA9" s="52"/>
      <c r="AB9" s="49"/>
      <c r="AC9" s="46"/>
      <c r="AD9" s="50"/>
      <c r="AE9" s="52"/>
      <c r="AF9" s="50"/>
      <c r="AG9" s="58"/>
    </row>
    <row r="10" spans="1:33" ht="17.25" customHeight="1" x14ac:dyDescent="0.3">
      <c r="A10" s="256"/>
      <c r="B10" s="62" t="s">
        <v>56</v>
      </c>
      <c r="C10" s="64"/>
      <c r="D10" s="66"/>
      <c r="E10" s="64"/>
      <c r="F10" s="67"/>
      <c r="G10" s="69"/>
      <c r="H10" s="66"/>
      <c r="I10" s="64"/>
      <c r="J10" s="67"/>
      <c r="K10" s="69"/>
      <c r="L10" s="66"/>
      <c r="M10" s="64"/>
      <c r="N10" s="67"/>
      <c r="O10" s="69"/>
      <c r="P10" s="66"/>
      <c r="Q10" s="64"/>
      <c r="R10" s="67"/>
      <c r="S10" s="69"/>
      <c r="T10" s="66"/>
      <c r="U10" s="64"/>
      <c r="V10" s="67"/>
      <c r="W10" s="64"/>
      <c r="X10" s="67"/>
      <c r="Y10" s="64"/>
      <c r="Z10" s="67"/>
      <c r="AA10" s="69"/>
      <c r="AB10" s="66"/>
      <c r="AC10" s="64"/>
      <c r="AD10" s="67"/>
      <c r="AE10" s="69">
        <f t="shared" ref="AE10:AF10" si="0">C10+E10+G10+I10+K10+M10+O10+Q10+S10+U10+Y10+W10+AA10+AC10</f>
        <v>0</v>
      </c>
      <c r="AF10" s="67">
        <f t="shared" si="0"/>
        <v>0</v>
      </c>
      <c r="AG10" s="92">
        <f t="shared" ref="AG10:AG15" si="1">AE10+AF10</f>
        <v>0</v>
      </c>
    </row>
    <row r="11" spans="1:33" ht="17.25" customHeight="1" x14ac:dyDescent="0.3">
      <c r="A11" s="256"/>
      <c r="B11" s="62" t="s">
        <v>57</v>
      </c>
      <c r="C11" s="64"/>
      <c r="D11" s="66"/>
      <c r="E11" s="64"/>
      <c r="F11" s="67"/>
      <c r="G11" s="69"/>
      <c r="H11" s="66"/>
      <c r="I11" s="64"/>
      <c r="J11" s="67"/>
      <c r="K11" s="69"/>
      <c r="L11" s="66"/>
      <c r="M11" s="64"/>
      <c r="N11" s="67"/>
      <c r="O11" s="69"/>
      <c r="P11" s="66"/>
      <c r="Q11" s="64"/>
      <c r="R11" s="67"/>
      <c r="S11" s="69"/>
      <c r="T11" s="66"/>
      <c r="U11" s="64"/>
      <c r="V11" s="67"/>
      <c r="W11" s="64"/>
      <c r="X11" s="67"/>
      <c r="Y11" s="64"/>
      <c r="Z11" s="67"/>
      <c r="AA11" s="69"/>
      <c r="AB11" s="66"/>
      <c r="AC11" s="64"/>
      <c r="AD11" s="67"/>
      <c r="AE11" s="69">
        <f t="shared" ref="AE11:AF11" si="2">C11+E11+G11+I11+K11+M11+O11+Q11+S11+U11+Y11+W11+AA11+AC11</f>
        <v>0</v>
      </c>
      <c r="AF11" s="67">
        <f t="shared" si="2"/>
        <v>0</v>
      </c>
      <c r="AG11" s="92">
        <f t="shared" si="1"/>
        <v>0</v>
      </c>
    </row>
    <row r="12" spans="1:33" ht="17.25" customHeight="1" x14ac:dyDescent="0.3">
      <c r="A12" s="256"/>
      <c r="B12" s="62" t="s">
        <v>58</v>
      </c>
      <c r="C12" s="64"/>
      <c r="D12" s="66"/>
      <c r="E12" s="64"/>
      <c r="F12" s="67"/>
      <c r="G12" s="69"/>
      <c r="H12" s="66"/>
      <c r="I12" s="64"/>
      <c r="J12" s="67"/>
      <c r="K12" s="69"/>
      <c r="L12" s="66"/>
      <c r="M12" s="64"/>
      <c r="N12" s="67"/>
      <c r="O12" s="69"/>
      <c r="P12" s="66"/>
      <c r="Q12" s="64"/>
      <c r="R12" s="67"/>
      <c r="S12" s="69"/>
      <c r="T12" s="66"/>
      <c r="U12" s="64"/>
      <c r="V12" s="67"/>
      <c r="W12" s="64"/>
      <c r="X12" s="67"/>
      <c r="Y12" s="64"/>
      <c r="Z12" s="67"/>
      <c r="AA12" s="69"/>
      <c r="AB12" s="66"/>
      <c r="AC12" s="64"/>
      <c r="AD12" s="67"/>
      <c r="AE12" s="69">
        <f t="shared" ref="AE12:AF12" si="3">C12+E12+G12+I12+K12+M12+O12+Q12+S12+U12+Y12+W12+AA12+AC12</f>
        <v>0</v>
      </c>
      <c r="AF12" s="67">
        <f t="shared" si="3"/>
        <v>0</v>
      </c>
      <c r="AG12" s="92">
        <f t="shared" si="1"/>
        <v>0</v>
      </c>
    </row>
    <row r="13" spans="1:33" ht="17.25" customHeight="1" x14ac:dyDescent="0.3">
      <c r="A13" s="256"/>
      <c r="B13" s="62" t="s">
        <v>59</v>
      </c>
      <c r="C13" s="64"/>
      <c r="D13" s="66"/>
      <c r="E13" s="64"/>
      <c r="F13" s="67"/>
      <c r="G13" s="69"/>
      <c r="H13" s="66"/>
      <c r="I13" s="64"/>
      <c r="J13" s="67"/>
      <c r="K13" s="69"/>
      <c r="L13" s="66"/>
      <c r="M13" s="64"/>
      <c r="N13" s="67"/>
      <c r="O13" s="69"/>
      <c r="P13" s="66"/>
      <c r="Q13" s="64"/>
      <c r="R13" s="67"/>
      <c r="S13" s="69"/>
      <c r="T13" s="66"/>
      <c r="U13" s="64"/>
      <c r="V13" s="67"/>
      <c r="W13" s="64"/>
      <c r="X13" s="67"/>
      <c r="Y13" s="64"/>
      <c r="Z13" s="67"/>
      <c r="AA13" s="69"/>
      <c r="AB13" s="66"/>
      <c r="AC13" s="64"/>
      <c r="AD13" s="67"/>
      <c r="AE13" s="69">
        <f t="shared" ref="AE13:AF13" si="4">C13+E13+G13+I13+K13+M13+O13+Q13+S13+U13+Y13+W13+AA13+AC13</f>
        <v>0</v>
      </c>
      <c r="AF13" s="67">
        <f t="shared" si="4"/>
        <v>0</v>
      </c>
      <c r="AG13" s="92">
        <f t="shared" si="1"/>
        <v>0</v>
      </c>
    </row>
    <row r="14" spans="1:33" ht="17.25" customHeight="1" x14ac:dyDescent="0.3">
      <c r="A14" s="256"/>
      <c r="B14" s="62" t="s">
        <v>60</v>
      </c>
      <c r="C14" s="64"/>
      <c r="D14" s="66"/>
      <c r="E14" s="64"/>
      <c r="F14" s="67"/>
      <c r="G14" s="69"/>
      <c r="H14" s="66"/>
      <c r="I14" s="64"/>
      <c r="J14" s="67"/>
      <c r="K14" s="69"/>
      <c r="L14" s="66"/>
      <c r="M14" s="64"/>
      <c r="N14" s="67"/>
      <c r="O14" s="69"/>
      <c r="P14" s="66"/>
      <c r="Q14" s="64"/>
      <c r="R14" s="67"/>
      <c r="S14" s="69"/>
      <c r="T14" s="66"/>
      <c r="U14" s="64"/>
      <c r="V14" s="67"/>
      <c r="W14" s="64"/>
      <c r="X14" s="67"/>
      <c r="Y14" s="64"/>
      <c r="Z14" s="67"/>
      <c r="AA14" s="69"/>
      <c r="AB14" s="66"/>
      <c r="AC14" s="64"/>
      <c r="AD14" s="67"/>
      <c r="AE14" s="69">
        <f t="shared" ref="AE14:AF14" si="5">C14+E14+G14+I14+K14+M14+O14+Q14+S14+U14+Y14+W14+AA14+AC14</f>
        <v>0</v>
      </c>
      <c r="AF14" s="67">
        <f t="shared" si="5"/>
        <v>0</v>
      </c>
      <c r="AG14" s="92">
        <f t="shared" si="1"/>
        <v>0</v>
      </c>
    </row>
    <row r="15" spans="1:33" ht="17.25" customHeight="1" x14ac:dyDescent="0.3">
      <c r="A15" s="256"/>
      <c r="B15" s="96" t="s">
        <v>61</v>
      </c>
      <c r="C15" s="105"/>
      <c r="D15" s="106"/>
      <c r="E15" s="107"/>
      <c r="F15" s="109"/>
      <c r="G15" s="110"/>
      <c r="H15" s="106"/>
      <c r="I15" s="107"/>
      <c r="J15" s="109"/>
      <c r="K15" s="110"/>
      <c r="L15" s="106"/>
      <c r="M15" s="107"/>
      <c r="N15" s="109"/>
      <c r="O15" s="110"/>
      <c r="P15" s="106"/>
      <c r="Q15" s="107"/>
      <c r="R15" s="109"/>
      <c r="S15" s="110"/>
      <c r="T15" s="106"/>
      <c r="U15" s="107"/>
      <c r="V15" s="109"/>
      <c r="W15" s="107"/>
      <c r="X15" s="109"/>
      <c r="Y15" s="107"/>
      <c r="Z15" s="109"/>
      <c r="AA15" s="110"/>
      <c r="AB15" s="106"/>
      <c r="AC15" s="107"/>
      <c r="AD15" s="109"/>
      <c r="AE15" s="69">
        <f t="shared" ref="AE15:AF15" si="6">C15+E15+G15+I15+K15+M15+O15+Q15+S15+U15+Y15+W15+AA15+AC15</f>
        <v>0</v>
      </c>
      <c r="AF15" s="67">
        <f t="shared" si="6"/>
        <v>0</v>
      </c>
      <c r="AG15" s="113">
        <f t="shared" si="1"/>
        <v>0</v>
      </c>
    </row>
    <row r="16" spans="1:33" ht="18.75" customHeight="1" x14ac:dyDescent="0.3">
      <c r="A16" s="269" t="s">
        <v>63</v>
      </c>
      <c r="B16" s="236"/>
      <c r="C16" s="119" t="str">
        <f t="shared" ref="C16:AD16" si="7">IF(SUM(C10:C15)=0,"",SUM(C10:C15))</f>
        <v/>
      </c>
      <c r="D16" s="121" t="str">
        <f t="shared" si="7"/>
        <v/>
      </c>
      <c r="E16" s="122" t="str">
        <f t="shared" si="7"/>
        <v/>
      </c>
      <c r="F16" s="124" t="str">
        <f t="shared" si="7"/>
        <v/>
      </c>
      <c r="G16" s="119" t="str">
        <f t="shared" si="7"/>
        <v/>
      </c>
      <c r="H16" s="121" t="str">
        <f t="shared" si="7"/>
        <v/>
      </c>
      <c r="I16" s="122" t="str">
        <f t="shared" si="7"/>
        <v/>
      </c>
      <c r="J16" s="124" t="str">
        <f t="shared" si="7"/>
        <v/>
      </c>
      <c r="K16" s="119" t="str">
        <f t="shared" si="7"/>
        <v/>
      </c>
      <c r="L16" s="121" t="str">
        <f t="shared" si="7"/>
        <v/>
      </c>
      <c r="M16" s="122" t="str">
        <f t="shared" si="7"/>
        <v/>
      </c>
      <c r="N16" s="124" t="str">
        <f t="shared" si="7"/>
        <v/>
      </c>
      <c r="O16" s="119" t="str">
        <f t="shared" si="7"/>
        <v/>
      </c>
      <c r="P16" s="121" t="str">
        <f t="shared" si="7"/>
        <v/>
      </c>
      <c r="Q16" s="122" t="str">
        <f t="shared" si="7"/>
        <v/>
      </c>
      <c r="R16" s="124" t="str">
        <f t="shared" si="7"/>
        <v/>
      </c>
      <c r="S16" s="119" t="str">
        <f t="shared" si="7"/>
        <v/>
      </c>
      <c r="T16" s="121" t="str">
        <f t="shared" si="7"/>
        <v/>
      </c>
      <c r="U16" s="122" t="str">
        <f t="shared" si="7"/>
        <v/>
      </c>
      <c r="V16" s="124" t="str">
        <f t="shared" si="7"/>
        <v/>
      </c>
      <c r="W16" s="122" t="str">
        <f t="shared" si="7"/>
        <v/>
      </c>
      <c r="X16" s="124" t="str">
        <f t="shared" si="7"/>
        <v/>
      </c>
      <c r="Y16" s="122" t="str">
        <f t="shared" si="7"/>
        <v/>
      </c>
      <c r="Z16" s="124" t="str">
        <f t="shared" si="7"/>
        <v/>
      </c>
      <c r="AA16" s="119" t="str">
        <f t="shared" si="7"/>
        <v/>
      </c>
      <c r="AB16" s="121" t="str">
        <f t="shared" si="7"/>
        <v/>
      </c>
      <c r="AC16" s="122" t="str">
        <f t="shared" si="7"/>
        <v/>
      </c>
      <c r="AD16" s="124" t="str">
        <f t="shared" si="7"/>
        <v/>
      </c>
      <c r="AE16" s="119">
        <f t="shared" ref="AE16:AG16" si="8">SUM(AE10:AE15)</f>
        <v>0</v>
      </c>
      <c r="AF16" s="119">
        <f t="shared" si="8"/>
        <v>0</v>
      </c>
      <c r="AG16" s="131">
        <f t="shared" si="8"/>
        <v>0</v>
      </c>
    </row>
    <row r="17" spans="1:33" ht="28.5" customHeight="1" x14ac:dyDescent="0.3">
      <c r="A17" s="268" t="s">
        <v>64</v>
      </c>
      <c r="B17" s="37" t="s">
        <v>65</v>
      </c>
      <c r="C17" s="52"/>
      <c r="D17" s="49"/>
      <c r="E17" s="46"/>
      <c r="F17" s="50"/>
      <c r="G17" s="52"/>
      <c r="H17" s="49"/>
      <c r="I17" s="46"/>
      <c r="J17" s="50"/>
      <c r="K17" s="52"/>
      <c r="L17" s="49"/>
      <c r="M17" s="46"/>
      <c r="N17" s="50"/>
      <c r="O17" s="52"/>
      <c r="P17" s="49"/>
      <c r="Q17" s="46"/>
      <c r="R17" s="50"/>
      <c r="S17" s="52"/>
      <c r="T17" s="49"/>
      <c r="U17" s="46"/>
      <c r="V17" s="50"/>
      <c r="W17" s="46"/>
      <c r="X17" s="50"/>
      <c r="Y17" s="46"/>
      <c r="Z17" s="50"/>
      <c r="AA17" s="52"/>
      <c r="AB17" s="49"/>
      <c r="AC17" s="46"/>
      <c r="AD17" s="50"/>
      <c r="AE17" s="52"/>
      <c r="AF17" s="50"/>
      <c r="AG17" s="58"/>
    </row>
    <row r="18" spans="1:33" ht="17.25" customHeight="1" x14ac:dyDescent="0.3">
      <c r="A18" s="256"/>
      <c r="B18" s="62" t="s">
        <v>66</v>
      </c>
      <c r="C18" s="69"/>
      <c r="D18" s="66"/>
      <c r="E18" s="64"/>
      <c r="F18" s="67"/>
      <c r="G18" s="69"/>
      <c r="H18" s="66"/>
      <c r="I18" s="64"/>
      <c r="J18" s="67"/>
      <c r="K18" s="69"/>
      <c r="L18" s="66"/>
      <c r="M18" s="64"/>
      <c r="N18" s="67"/>
      <c r="O18" s="69"/>
      <c r="P18" s="66"/>
      <c r="Q18" s="64"/>
      <c r="R18" s="67"/>
      <c r="S18" s="69"/>
      <c r="T18" s="66"/>
      <c r="U18" s="64"/>
      <c r="V18" s="67"/>
      <c r="W18" s="64"/>
      <c r="X18" s="67"/>
      <c r="Y18" s="64"/>
      <c r="Z18" s="67"/>
      <c r="AA18" s="69"/>
      <c r="AB18" s="66"/>
      <c r="AC18" s="64"/>
      <c r="AD18" s="67"/>
      <c r="AE18" s="141">
        <f t="shared" ref="AE18:AF18" si="9">C18+E18+G18+I18+K18+M18+O18+Q18+S18+U18+Y18+W18+AA18+AC18</f>
        <v>0</v>
      </c>
      <c r="AF18" s="142">
        <f t="shared" si="9"/>
        <v>0</v>
      </c>
      <c r="AG18" s="92">
        <f t="shared" ref="AG18:AG23" si="10">AE18+AF18</f>
        <v>0</v>
      </c>
    </row>
    <row r="19" spans="1:33" ht="17.25" customHeight="1" x14ac:dyDescent="0.3">
      <c r="A19" s="256"/>
      <c r="B19" s="62" t="s">
        <v>67</v>
      </c>
      <c r="C19" s="69"/>
      <c r="D19" s="66"/>
      <c r="E19" s="64"/>
      <c r="F19" s="67"/>
      <c r="G19" s="69"/>
      <c r="H19" s="66"/>
      <c r="I19" s="64"/>
      <c r="J19" s="67"/>
      <c r="K19" s="69"/>
      <c r="L19" s="66"/>
      <c r="M19" s="64"/>
      <c r="N19" s="67"/>
      <c r="O19" s="69"/>
      <c r="P19" s="66"/>
      <c r="Q19" s="64"/>
      <c r="R19" s="67"/>
      <c r="S19" s="69"/>
      <c r="T19" s="66"/>
      <c r="U19" s="64"/>
      <c r="V19" s="67"/>
      <c r="W19" s="64"/>
      <c r="X19" s="67"/>
      <c r="Y19" s="64"/>
      <c r="Z19" s="67"/>
      <c r="AA19" s="69"/>
      <c r="AB19" s="66"/>
      <c r="AC19" s="64"/>
      <c r="AD19" s="67"/>
      <c r="AE19" s="141">
        <f t="shared" ref="AE19:AF19" si="11">C19+E19+G19+I19+K19+M19+O19+Q19+S19+U19+Y19+W19+AA19+AC19</f>
        <v>0</v>
      </c>
      <c r="AF19" s="142">
        <f t="shared" si="11"/>
        <v>0</v>
      </c>
      <c r="AG19" s="92">
        <f t="shared" si="10"/>
        <v>0</v>
      </c>
    </row>
    <row r="20" spans="1:33" ht="17.25" customHeight="1" x14ac:dyDescent="0.3">
      <c r="A20" s="256"/>
      <c r="B20" s="62" t="s">
        <v>68</v>
      </c>
      <c r="C20" s="69"/>
      <c r="D20" s="66"/>
      <c r="E20" s="64"/>
      <c r="F20" s="67"/>
      <c r="G20" s="69"/>
      <c r="H20" s="66"/>
      <c r="I20" s="64"/>
      <c r="J20" s="67"/>
      <c r="K20" s="69"/>
      <c r="L20" s="66"/>
      <c r="M20" s="64"/>
      <c r="N20" s="67"/>
      <c r="O20" s="69"/>
      <c r="P20" s="66"/>
      <c r="Q20" s="64"/>
      <c r="R20" s="67"/>
      <c r="S20" s="69"/>
      <c r="T20" s="66"/>
      <c r="U20" s="64"/>
      <c r="V20" s="67"/>
      <c r="W20" s="64"/>
      <c r="X20" s="67"/>
      <c r="Y20" s="64"/>
      <c r="Z20" s="67"/>
      <c r="AA20" s="69"/>
      <c r="AB20" s="66"/>
      <c r="AC20" s="64"/>
      <c r="AD20" s="67"/>
      <c r="AE20" s="141">
        <f t="shared" ref="AE20:AF20" si="12">C20+E20+G20+I20+K20+M20+O20+Q20+S20+U20+Y20+W20+AA20+AC20</f>
        <v>0</v>
      </c>
      <c r="AF20" s="142">
        <f t="shared" si="12"/>
        <v>0</v>
      </c>
      <c r="AG20" s="92">
        <f t="shared" si="10"/>
        <v>0</v>
      </c>
    </row>
    <row r="21" spans="1:33" ht="17.25" customHeight="1" x14ac:dyDescent="0.3">
      <c r="A21" s="256"/>
      <c r="B21" s="62" t="s">
        <v>69</v>
      </c>
      <c r="C21" s="69"/>
      <c r="D21" s="66"/>
      <c r="E21" s="64"/>
      <c r="F21" s="67"/>
      <c r="G21" s="69"/>
      <c r="H21" s="66"/>
      <c r="I21" s="64"/>
      <c r="J21" s="67"/>
      <c r="K21" s="69"/>
      <c r="L21" s="66"/>
      <c r="M21" s="64"/>
      <c r="N21" s="67"/>
      <c r="O21" s="69"/>
      <c r="P21" s="66"/>
      <c r="Q21" s="64"/>
      <c r="R21" s="67"/>
      <c r="S21" s="69"/>
      <c r="T21" s="66"/>
      <c r="U21" s="64"/>
      <c r="V21" s="67"/>
      <c r="W21" s="64"/>
      <c r="X21" s="67"/>
      <c r="Y21" s="64"/>
      <c r="Z21" s="67"/>
      <c r="AA21" s="69"/>
      <c r="AB21" s="66"/>
      <c r="AC21" s="64"/>
      <c r="AD21" s="67"/>
      <c r="AE21" s="141">
        <f t="shared" ref="AE21:AF21" si="13">C21+E21+G21+I21+K21+M21+O21+Q21+S21+U21+Y21+W21+AA21+AC21</f>
        <v>0</v>
      </c>
      <c r="AF21" s="142">
        <f t="shared" si="13"/>
        <v>0</v>
      </c>
      <c r="AG21" s="92">
        <f t="shared" si="10"/>
        <v>0</v>
      </c>
    </row>
    <row r="22" spans="1:33" ht="17.25" customHeight="1" x14ac:dyDescent="0.3">
      <c r="A22" s="256"/>
      <c r="B22" s="62" t="s">
        <v>70</v>
      </c>
      <c r="C22" s="69"/>
      <c r="D22" s="66"/>
      <c r="E22" s="64"/>
      <c r="F22" s="67"/>
      <c r="G22" s="69"/>
      <c r="H22" s="66"/>
      <c r="I22" s="64"/>
      <c r="J22" s="67"/>
      <c r="K22" s="69"/>
      <c r="L22" s="66"/>
      <c r="M22" s="64"/>
      <c r="N22" s="67"/>
      <c r="O22" s="69"/>
      <c r="P22" s="66"/>
      <c r="Q22" s="64"/>
      <c r="R22" s="67"/>
      <c r="S22" s="69"/>
      <c r="T22" s="66"/>
      <c r="U22" s="64"/>
      <c r="V22" s="67"/>
      <c r="W22" s="64"/>
      <c r="X22" s="67"/>
      <c r="Y22" s="64"/>
      <c r="Z22" s="67"/>
      <c r="AA22" s="69"/>
      <c r="AB22" s="66"/>
      <c r="AC22" s="64"/>
      <c r="AD22" s="67"/>
      <c r="AE22" s="141">
        <f t="shared" ref="AE22:AF22" si="14">C22+E22+G22+I22+K22+M22+O22+Q22+S22+U22+Y22+W22+AA22+AC22</f>
        <v>0</v>
      </c>
      <c r="AF22" s="142">
        <f t="shared" si="14"/>
        <v>0</v>
      </c>
      <c r="AG22" s="92">
        <f t="shared" si="10"/>
        <v>0</v>
      </c>
    </row>
    <row r="23" spans="1:33" ht="17.25" customHeight="1" x14ac:dyDescent="0.3">
      <c r="A23" s="256"/>
      <c r="B23" s="96" t="s">
        <v>71</v>
      </c>
      <c r="C23" s="110"/>
      <c r="D23" s="106"/>
      <c r="E23" s="107"/>
      <c r="F23" s="109"/>
      <c r="G23" s="110"/>
      <c r="H23" s="106"/>
      <c r="I23" s="107"/>
      <c r="J23" s="109"/>
      <c r="K23" s="110"/>
      <c r="L23" s="106"/>
      <c r="M23" s="107"/>
      <c r="N23" s="109"/>
      <c r="O23" s="110"/>
      <c r="P23" s="106"/>
      <c r="Q23" s="107"/>
      <c r="R23" s="109"/>
      <c r="S23" s="110"/>
      <c r="T23" s="106"/>
      <c r="U23" s="107"/>
      <c r="V23" s="109"/>
      <c r="W23" s="107"/>
      <c r="X23" s="109"/>
      <c r="Y23" s="107"/>
      <c r="Z23" s="109"/>
      <c r="AA23" s="110"/>
      <c r="AB23" s="106"/>
      <c r="AC23" s="107"/>
      <c r="AD23" s="109"/>
      <c r="AE23" s="141">
        <f t="shared" ref="AE23:AF23" si="15">C23+E23+G23+I23+K23+M23+O23+Q23+S23+U23+Y23+W23+AA23+AC23</f>
        <v>0</v>
      </c>
      <c r="AF23" s="142">
        <f t="shared" si="15"/>
        <v>0</v>
      </c>
      <c r="AG23" s="113">
        <f t="shared" si="10"/>
        <v>0</v>
      </c>
    </row>
    <row r="24" spans="1:33" ht="18.75" customHeight="1" x14ac:dyDescent="0.3">
      <c r="A24" s="269" t="s">
        <v>63</v>
      </c>
      <c r="B24" s="236"/>
      <c r="C24" s="119" t="str">
        <f t="shared" ref="C24:AD24" si="16">IF(SUM(C18:C23)=0,"",SUM(C18:C23))</f>
        <v/>
      </c>
      <c r="D24" s="121" t="str">
        <f t="shared" si="16"/>
        <v/>
      </c>
      <c r="E24" s="153" t="str">
        <f t="shared" si="16"/>
        <v/>
      </c>
      <c r="F24" s="124" t="str">
        <f t="shared" si="16"/>
        <v/>
      </c>
      <c r="G24" s="119" t="str">
        <f t="shared" si="16"/>
        <v/>
      </c>
      <c r="H24" s="121" t="str">
        <f t="shared" si="16"/>
        <v/>
      </c>
      <c r="I24" s="122" t="str">
        <f t="shared" si="16"/>
        <v/>
      </c>
      <c r="J24" s="124" t="str">
        <f t="shared" si="16"/>
        <v/>
      </c>
      <c r="K24" s="119" t="str">
        <f t="shared" si="16"/>
        <v/>
      </c>
      <c r="L24" s="121" t="str">
        <f t="shared" si="16"/>
        <v/>
      </c>
      <c r="M24" s="122" t="str">
        <f t="shared" si="16"/>
        <v/>
      </c>
      <c r="N24" s="124" t="str">
        <f t="shared" si="16"/>
        <v/>
      </c>
      <c r="O24" s="119" t="str">
        <f t="shared" si="16"/>
        <v/>
      </c>
      <c r="P24" s="121" t="str">
        <f t="shared" si="16"/>
        <v/>
      </c>
      <c r="Q24" s="122" t="str">
        <f t="shared" si="16"/>
        <v/>
      </c>
      <c r="R24" s="124" t="str">
        <f t="shared" si="16"/>
        <v/>
      </c>
      <c r="S24" s="119" t="str">
        <f t="shared" si="16"/>
        <v/>
      </c>
      <c r="T24" s="121" t="str">
        <f t="shared" si="16"/>
        <v/>
      </c>
      <c r="U24" s="122" t="str">
        <f t="shared" si="16"/>
        <v/>
      </c>
      <c r="V24" s="124" t="str">
        <f t="shared" si="16"/>
        <v/>
      </c>
      <c r="W24" s="122" t="str">
        <f t="shared" si="16"/>
        <v/>
      </c>
      <c r="X24" s="124" t="str">
        <f t="shared" si="16"/>
        <v/>
      </c>
      <c r="Y24" s="122" t="str">
        <f t="shared" si="16"/>
        <v/>
      </c>
      <c r="Z24" s="124" t="str">
        <f t="shared" si="16"/>
        <v/>
      </c>
      <c r="AA24" s="119" t="str">
        <f t="shared" si="16"/>
        <v/>
      </c>
      <c r="AB24" s="121" t="str">
        <f t="shared" si="16"/>
        <v/>
      </c>
      <c r="AC24" s="122" t="str">
        <f t="shared" si="16"/>
        <v/>
      </c>
      <c r="AD24" s="124" t="str">
        <f t="shared" si="16"/>
        <v/>
      </c>
      <c r="AE24" s="119">
        <f t="shared" ref="AE24:AG24" si="17">SUM(AE18:AE23)</f>
        <v>0</v>
      </c>
      <c r="AF24" s="124">
        <f t="shared" si="17"/>
        <v>0</v>
      </c>
      <c r="AG24" s="131">
        <f t="shared" si="17"/>
        <v>0</v>
      </c>
    </row>
    <row r="25" spans="1:33" ht="27" customHeight="1" x14ac:dyDescent="0.3">
      <c r="A25" s="270" t="s">
        <v>75</v>
      </c>
      <c r="B25" s="271"/>
      <c r="C25" s="160"/>
      <c r="D25" s="161"/>
      <c r="E25" s="162"/>
      <c r="F25" s="163"/>
      <c r="G25" s="160"/>
      <c r="H25" s="161"/>
      <c r="I25" s="162"/>
      <c r="J25" s="163"/>
      <c r="K25" s="160"/>
      <c r="L25" s="161"/>
      <c r="M25" s="162"/>
      <c r="N25" s="163"/>
      <c r="O25" s="160"/>
      <c r="P25" s="161"/>
      <c r="Q25" s="162"/>
      <c r="R25" s="163"/>
      <c r="S25" s="160"/>
      <c r="T25" s="161"/>
      <c r="U25" s="162"/>
      <c r="V25" s="163"/>
      <c r="W25" s="164"/>
      <c r="X25" s="165"/>
      <c r="Y25" s="162"/>
      <c r="Z25" s="163"/>
      <c r="AA25" s="160"/>
      <c r="AB25" s="161"/>
      <c r="AC25" s="162"/>
      <c r="AD25" s="163"/>
      <c r="AE25" s="160">
        <f t="shared" ref="AE25:AF25" si="18">AE24+AE16</f>
        <v>0</v>
      </c>
      <c r="AF25" s="163">
        <f t="shared" si="18"/>
        <v>0</v>
      </c>
      <c r="AG25" s="166">
        <f>SUM(AG18:AG23)</f>
        <v>0</v>
      </c>
    </row>
    <row r="26" spans="1:33" ht="30" customHeight="1" x14ac:dyDescent="0.3">
      <c r="A26" s="272" t="s">
        <v>76</v>
      </c>
      <c r="B26" s="236"/>
      <c r="C26" s="167"/>
      <c r="D26" s="168"/>
      <c r="E26" s="169"/>
      <c r="F26" s="173"/>
      <c r="G26" s="167"/>
      <c r="H26" s="168"/>
      <c r="I26" s="169"/>
      <c r="J26" s="173"/>
      <c r="K26" s="167"/>
      <c r="L26" s="168"/>
      <c r="M26" s="169"/>
      <c r="N26" s="173"/>
      <c r="O26" s="167"/>
      <c r="P26" s="168"/>
      <c r="Q26" s="169"/>
      <c r="R26" s="173"/>
      <c r="S26" s="167"/>
      <c r="T26" s="168"/>
      <c r="U26" s="169"/>
      <c r="V26" s="173"/>
      <c r="W26" s="169"/>
      <c r="X26" s="173"/>
      <c r="Y26" s="169"/>
      <c r="Z26" s="173"/>
      <c r="AA26" s="167"/>
      <c r="AB26" s="168"/>
      <c r="AC26" s="169"/>
      <c r="AD26" s="173"/>
      <c r="AE26" s="167"/>
      <c r="AF26" s="173"/>
      <c r="AG26" s="178"/>
    </row>
    <row r="27" spans="1:33" ht="24" customHeight="1" x14ac:dyDescent="0.3">
      <c r="A27" s="182"/>
      <c r="B27" s="154" t="s">
        <v>78</v>
      </c>
      <c r="C27" s="155"/>
      <c r="D27" s="172"/>
      <c r="E27" s="155" t="str">
        <f>'I сторінка'!C35</f>
        <v>Ім'я ПРІЗВИЩЕ</v>
      </c>
      <c r="F27" s="172"/>
      <c r="G27" s="172"/>
      <c r="H27" s="172"/>
      <c r="I27" s="182"/>
      <c r="J27" s="182"/>
      <c r="K27" s="182"/>
      <c r="L27" s="182"/>
      <c r="N27" s="182" t="s">
        <v>79</v>
      </c>
      <c r="O27" s="182"/>
      <c r="P27" s="182"/>
      <c r="Q27" s="182" t="s">
        <v>80</v>
      </c>
      <c r="R27" s="182"/>
      <c r="S27" s="182"/>
      <c r="T27" s="182"/>
      <c r="U27" s="182"/>
      <c r="V27" s="186"/>
      <c r="W27" s="188"/>
      <c r="X27" s="188"/>
      <c r="Y27" s="188"/>
      <c r="Z27" s="182"/>
      <c r="AA27" s="182"/>
      <c r="AB27" s="182"/>
      <c r="AC27" s="182"/>
      <c r="AD27" s="182"/>
      <c r="AE27" s="182"/>
      <c r="AF27" s="182"/>
      <c r="AG27" s="182"/>
    </row>
    <row r="28" spans="1:33" ht="12.75" customHeight="1" x14ac:dyDescent="0.3">
      <c r="A28" s="182"/>
      <c r="B28" s="182"/>
      <c r="C28" s="182"/>
      <c r="D28" s="182"/>
      <c r="E28" s="182"/>
      <c r="F28" s="182"/>
      <c r="G28" s="191"/>
      <c r="H28" s="191"/>
      <c r="I28" s="191"/>
      <c r="J28" s="191"/>
      <c r="K28" s="191"/>
      <c r="L28" s="191"/>
      <c r="M28" s="191"/>
      <c r="N28" s="191"/>
      <c r="O28" s="191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</row>
    <row r="29" spans="1:33" ht="12.75" customHeight="1" x14ac:dyDescent="0.3">
      <c r="A29" s="182"/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</row>
    <row r="30" spans="1:33" ht="12.75" customHeight="1" x14ac:dyDescent="0.3">
      <c r="A30" s="182"/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  <c r="AF30" s="182"/>
      <c r="AG30" s="182"/>
    </row>
    <row r="31" spans="1:33" ht="12.75" customHeight="1" x14ac:dyDescent="0.3">
      <c r="A31" s="182"/>
      <c r="B31" s="182"/>
      <c r="C31" s="182"/>
      <c r="D31" s="182"/>
      <c r="E31" s="182"/>
      <c r="F31" s="182"/>
      <c r="G31" s="182"/>
      <c r="H31" s="191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</row>
    <row r="32" spans="1:33" ht="12.75" customHeight="1" x14ac:dyDescent="0.3">
      <c r="A32" s="182"/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  <c r="X32" s="182"/>
      <c r="Y32" s="182"/>
      <c r="Z32" s="182"/>
      <c r="AA32" s="182"/>
      <c r="AB32" s="182"/>
      <c r="AC32" s="182"/>
      <c r="AD32" s="182"/>
      <c r="AE32" s="182"/>
      <c r="AF32" s="182"/>
      <c r="AG32" s="182"/>
    </row>
    <row r="33" spans="1:33" ht="12.75" customHeight="1" x14ac:dyDescent="0.3">
      <c r="A33" s="182"/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  <c r="AF33" s="182"/>
      <c r="AG33" s="182"/>
    </row>
    <row r="34" spans="1:33" ht="12.75" customHeight="1" x14ac:dyDescent="0.3">
      <c r="A34" s="182"/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2"/>
      <c r="Z34" s="182"/>
      <c r="AA34" s="182"/>
      <c r="AB34" s="182"/>
      <c r="AC34" s="182"/>
      <c r="AD34" s="182"/>
      <c r="AE34" s="182"/>
      <c r="AF34" s="182"/>
      <c r="AG34" s="182"/>
    </row>
    <row r="35" spans="1:33" ht="12.75" customHeight="1" x14ac:dyDescent="0.3">
      <c r="A35" s="182"/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  <c r="Z35" s="182"/>
      <c r="AA35" s="182"/>
      <c r="AB35" s="182"/>
      <c r="AC35" s="182"/>
      <c r="AD35" s="182"/>
      <c r="AE35" s="182"/>
      <c r="AF35" s="182"/>
      <c r="AG35" s="182"/>
    </row>
    <row r="36" spans="1:33" ht="12.75" customHeight="1" x14ac:dyDescent="0.3">
      <c r="A36" s="182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</row>
    <row r="37" spans="1:33" ht="12.75" customHeight="1" x14ac:dyDescent="0.3">
      <c r="A37" s="182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</row>
    <row r="38" spans="1:33" ht="12.75" customHeight="1" x14ac:dyDescent="0.3">
      <c r="A38" s="182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2"/>
      <c r="AE38" s="182"/>
      <c r="AF38" s="182"/>
      <c r="AG38" s="182"/>
    </row>
    <row r="39" spans="1:33" ht="12.75" customHeight="1" x14ac:dyDescent="0.3">
      <c r="A39" s="182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2"/>
      <c r="AE39" s="182"/>
      <c r="AF39" s="182"/>
      <c r="AG39" s="182"/>
    </row>
    <row r="40" spans="1:33" ht="12.75" customHeight="1" x14ac:dyDescent="0.3">
      <c r="A40" s="182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2"/>
      <c r="AE40" s="182"/>
      <c r="AF40" s="182"/>
      <c r="AG40" s="182"/>
    </row>
    <row r="41" spans="1:33" ht="12.75" customHeight="1" x14ac:dyDescent="0.3">
      <c r="A41" s="182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2"/>
      <c r="AE41" s="182"/>
      <c r="AF41" s="182"/>
      <c r="AG41" s="182"/>
    </row>
    <row r="42" spans="1:33" ht="12.75" customHeight="1" x14ac:dyDescent="0.3">
      <c r="A42" s="182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2"/>
      <c r="AE42" s="182"/>
      <c r="AF42" s="182"/>
      <c r="AG42" s="182"/>
    </row>
    <row r="43" spans="1:33" ht="12.75" customHeight="1" x14ac:dyDescent="0.3">
      <c r="A43" s="182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2"/>
      <c r="AE43" s="182"/>
      <c r="AF43" s="182"/>
      <c r="AG43" s="182"/>
    </row>
    <row r="44" spans="1:33" ht="12.75" customHeight="1" x14ac:dyDescent="0.3">
      <c r="A44" s="182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2"/>
      <c r="AE44" s="182"/>
      <c r="AF44" s="182"/>
      <c r="AG44" s="182"/>
    </row>
    <row r="45" spans="1:33" ht="12.75" customHeight="1" x14ac:dyDescent="0.3">
      <c r="A45" s="182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2"/>
      <c r="AE45" s="182"/>
      <c r="AF45" s="182"/>
      <c r="AG45" s="182"/>
    </row>
    <row r="46" spans="1:33" ht="12.75" customHeight="1" x14ac:dyDescent="0.3">
      <c r="A46" s="182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2"/>
      <c r="AE46" s="182"/>
      <c r="AF46" s="182"/>
      <c r="AG46" s="182"/>
    </row>
    <row r="47" spans="1:33" ht="12.75" customHeight="1" x14ac:dyDescent="0.3">
      <c r="A47" s="182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2"/>
      <c r="AE47" s="182"/>
      <c r="AF47" s="182"/>
      <c r="AG47" s="182"/>
    </row>
    <row r="48" spans="1:33" ht="12.75" customHeight="1" x14ac:dyDescent="0.3">
      <c r="A48" s="182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2"/>
      <c r="AE48" s="182"/>
      <c r="AF48" s="182"/>
      <c r="AG48" s="182"/>
    </row>
    <row r="49" spans="1:33" ht="12.75" customHeight="1" x14ac:dyDescent="0.3">
      <c r="A49" s="182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2"/>
      <c r="AE49" s="182"/>
      <c r="AF49" s="182"/>
      <c r="AG49" s="182"/>
    </row>
    <row r="50" spans="1:33" ht="12.75" customHeight="1" x14ac:dyDescent="0.3">
      <c r="A50" s="182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2"/>
      <c r="AE50" s="182"/>
      <c r="AF50" s="182"/>
      <c r="AG50" s="182"/>
    </row>
    <row r="51" spans="1:33" ht="12.75" customHeight="1" x14ac:dyDescent="0.3">
      <c r="A51" s="182"/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2"/>
      <c r="AE51" s="182"/>
      <c r="AF51" s="182"/>
      <c r="AG51" s="182"/>
    </row>
    <row r="52" spans="1:33" ht="12.75" customHeight="1" x14ac:dyDescent="0.3">
      <c r="A52" s="182"/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2"/>
      <c r="AE52" s="182"/>
      <c r="AF52" s="182"/>
      <c r="AG52" s="182"/>
    </row>
    <row r="53" spans="1:33" ht="12.75" customHeight="1" x14ac:dyDescent="0.3">
      <c r="A53" s="182"/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2"/>
      <c r="AF53" s="182"/>
      <c r="AG53" s="182"/>
    </row>
    <row r="54" spans="1:33" ht="12.75" customHeight="1" x14ac:dyDescent="0.3">
      <c r="A54" s="182"/>
      <c r="B54" s="182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2"/>
      <c r="AE54" s="182"/>
      <c r="AF54" s="182"/>
      <c r="AG54" s="182"/>
    </row>
    <row r="55" spans="1:33" ht="12.75" customHeight="1" x14ac:dyDescent="0.3">
      <c r="A55" s="182"/>
      <c r="B55" s="182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2"/>
      <c r="AE55" s="182"/>
      <c r="AF55" s="182"/>
      <c r="AG55" s="182"/>
    </row>
    <row r="56" spans="1:33" ht="12.75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2"/>
      <c r="AE56" s="182"/>
      <c r="AF56" s="182"/>
      <c r="AG56" s="182"/>
    </row>
    <row r="57" spans="1:33" ht="12.75" customHeight="1" x14ac:dyDescent="0.3">
      <c r="A57" s="182"/>
      <c r="B57" s="182"/>
      <c r="C57" s="182"/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2"/>
      <c r="AE57" s="182"/>
      <c r="AF57" s="182"/>
      <c r="AG57" s="182"/>
    </row>
    <row r="58" spans="1:33" ht="12.75" customHeight="1" x14ac:dyDescent="0.3">
      <c r="A58" s="182"/>
      <c r="B58" s="182"/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2"/>
      <c r="AE58" s="182"/>
      <c r="AF58" s="182"/>
      <c r="AG58" s="182"/>
    </row>
    <row r="59" spans="1:33" ht="12.75" customHeight="1" x14ac:dyDescent="0.3">
      <c r="A59" s="182"/>
      <c r="B59" s="18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2"/>
      <c r="AE59" s="182"/>
      <c r="AF59" s="182"/>
      <c r="AG59" s="182"/>
    </row>
    <row r="60" spans="1:33" ht="12.75" customHeight="1" x14ac:dyDescent="0.3">
      <c r="A60" s="182"/>
      <c r="B60" s="182"/>
      <c r="C60" s="182"/>
      <c r="D60" s="182"/>
      <c r="E60" s="182"/>
      <c r="F60" s="182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2"/>
      <c r="AE60" s="182"/>
      <c r="AF60" s="182"/>
      <c r="AG60" s="182"/>
    </row>
    <row r="61" spans="1:33" ht="12.75" customHeight="1" x14ac:dyDescent="0.3">
      <c r="A61" s="182"/>
      <c r="B61" s="182"/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2"/>
      <c r="AE61" s="182"/>
      <c r="AF61" s="182"/>
      <c r="AG61" s="182"/>
    </row>
    <row r="62" spans="1:33" ht="12.75" customHeight="1" x14ac:dyDescent="0.3">
      <c r="A62" s="182"/>
      <c r="B62" s="182"/>
      <c r="C62" s="182"/>
      <c r="D62" s="182"/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2"/>
      <c r="AE62" s="182"/>
      <c r="AF62" s="182"/>
      <c r="AG62" s="182"/>
    </row>
    <row r="63" spans="1:33" ht="12.75" customHeight="1" x14ac:dyDescent="0.3">
      <c r="A63" s="182"/>
      <c r="B63" s="182"/>
      <c r="C63" s="182"/>
      <c r="D63" s="182"/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2"/>
      <c r="AE63" s="182"/>
      <c r="AF63" s="182"/>
      <c r="AG63" s="182"/>
    </row>
    <row r="64" spans="1:33" ht="12.75" customHeight="1" x14ac:dyDescent="0.3">
      <c r="A64" s="182"/>
      <c r="B64" s="182"/>
      <c r="C64" s="182"/>
      <c r="D64" s="182"/>
      <c r="E64" s="182"/>
      <c r="F64" s="182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2"/>
      <c r="AE64" s="182"/>
      <c r="AF64" s="182"/>
      <c r="AG64" s="182"/>
    </row>
    <row r="65" spans="1:33" ht="12.75" customHeight="1" x14ac:dyDescent="0.3">
      <c r="A65" s="182"/>
      <c r="B65" s="182"/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82"/>
      <c r="O65" s="182"/>
      <c r="P65" s="182"/>
      <c r="Q65" s="182"/>
      <c r="R65" s="182"/>
      <c r="S65" s="182"/>
      <c r="T65" s="182"/>
      <c r="U65" s="182"/>
      <c r="V65" s="182"/>
      <c r="W65" s="182"/>
      <c r="X65" s="182"/>
      <c r="Y65" s="182"/>
      <c r="Z65" s="182"/>
      <c r="AA65" s="182"/>
      <c r="AB65" s="182"/>
      <c r="AC65" s="182"/>
      <c r="AD65" s="182"/>
      <c r="AE65" s="182"/>
      <c r="AF65" s="182"/>
      <c r="AG65" s="182"/>
    </row>
    <row r="66" spans="1:33" ht="12.75" customHeight="1" x14ac:dyDescent="0.3">
      <c r="A66" s="182"/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  <c r="V66" s="182"/>
      <c r="W66" s="182"/>
      <c r="X66" s="182"/>
      <c r="Y66" s="182"/>
      <c r="Z66" s="182"/>
      <c r="AA66" s="182"/>
      <c r="AB66" s="182"/>
      <c r="AC66" s="182"/>
      <c r="AD66" s="182"/>
      <c r="AE66" s="182"/>
      <c r="AF66" s="182"/>
      <c r="AG66" s="182"/>
    </row>
    <row r="67" spans="1:33" ht="12.75" customHeight="1" x14ac:dyDescent="0.3">
      <c r="A67" s="182"/>
      <c r="B67" s="182"/>
      <c r="C67" s="182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2"/>
      <c r="T67" s="182"/>
      <c r="U67" s="182"/>
      <c r="V67" s="182"/>
      <c r="W67" s="182"/>
      <c r="X67" s="182"/>
      <c r="Y67" s="182"/>
      <c r="Z67" s="182"/>
      <c r="AA67" s="182"/>
      <c r="AB67" s="182"/>
      <c r="AC67" s="182"/>
      <c r="AD67" s="182"/>
      <c r="AE67" s="182"/>
      <c r="AF67" s="182"/>
      <c r="AG67" s="182"/>
    </row>
    <row r="68" spans="1:33" ht="12.75" customHeight="1" x14ac:dyDescent="0.3">
      <c r="A68" s="182"/>
      <c r="B68" s="182"/>
      <c r="C68" s="182"/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2"/>
      <c r="V68" s="182"/>
      <c r="W68" s="182"/>
      <c r="X68" s="182"/>
      <c r="Y68" s="182"/>
      <c r="Z68" s="182"/>
      <c r="AA68" s="182"/>
      <c r="AB68" s="182"/>
      <c r="AC68" s="182"/>
      <c r="AD68" s="182"/>
      <c r="AE68" s="182"/>
      <c r="AF68" s="182"/>
      <c r="AG68" s="182"/>
    </row>
    <row r="69" spans="1:33" ht="12.75" customHeight="1" x14ac:dyDescent="0.3">
      <c r="A69" s="182"/>
      <c r="B69" s="182"/>
      <c r="C69" s="182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  <c r="V69" s="182"/>
      <c r="W69" s="182"/>
      <c r="X69" s="182"/>
      <c r="Y69" s="182"/>
      <c r="Z69" s="182"/>
      <c r="AA69" s="182"/>
      <c r="AB69" s="182"/>
      <c r="AC69" s="182"/>
      <c r="AD69" s="182"/>
      <c r="AE69" s="182"/>
      <c r="AF69" s="182"/>
      <c r="AG69" s="182"/>
    </row>
    <row r="70" spans="1:33" ht="12.75" customHeight="1" x14ac:dyDescent="0.3">
      <c r="A70" s="182"/>
      <c r="B70" s="182"/>
      <c r="C70" s="182"/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  <c r="V70" s="182"/>
      <c r="W70" s="182"/>
      <c r="X70" s="182"/>
      <c r="Y70" s="182"/>
      <c r="Z70" s="182"/>
      <c r="AA70" s="182"/>
      <c r="AB70" s="182"/>
      <c r="AC70" s="182"/>
      <c r="AD70" s="182"/>
      <c r="AE70" s="182"/>
      <c r="AF70" s="182"/>
      <c r="AG70" s="182"/>
    </row>
    <row r="71" spans="1:33" ht="12.75" customHeight="1" x14ac:dyDescent="0.3">
      <c r="A71" s="182"/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  <c r="AB71" s="182"/>
      <c r="AC71" s="182"/>
      <c r="AD71" s="182"/>
      <c r="AE71" s="182"/>
      <c r="AF71" s="182"/>
      <c r="AG71" s="182"/>
    </row>
    <row r="72" spans="1:33" ht="12.75" customHeight="1" x14ac:dyDescent="0.3">
      <c r="A72" s="182"/>
      <c r="B72" s="182"/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  <c r="V72" s="182"/>
      <c r="W72" s="182"/>
      <c r="X72" s="182"/>
      <c r="Y72" s="182"/>
      <c r="Z72" s="182"/>
      <c r="AA72" s="182"/>
      <c r="AB72" s="182"/>
      <c r="AC72" s="182"/>
      <c r="AD72" s="182"/>
      <c r="AE72" s="182"/>
      <c r="AF72" s="182"/>
      <c r="AG72" s="182"/>
    </row>
    <row r="73" spans="1:33" ht="12.75" customHeight="1" x14ac:dyDescent="0.3">
      <c r="A73" s="182"/>
      <c r="B73" s="182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82"/>
      <c r="V73" s="182"/>
      <c r="W73" s="182"/>
      <c r="X73" s="182"/>
      <c r="Y73" s="182"/>
      <c r="Z73" s="182"/>
      <c r="AA73" s="182"/>
      <c r="AB73" s="182"/>
      <c r="AC73" s="182"/>
      <c r="AD73" s="182"/>
      <c r="AE73" s="182"/>
      <c r="AF73" s="182"/>
      <c r="AG73" s="182"/>
    </row>
    <row r="74" spans="1:33" ht="12.75" customHeight="1" x14ac:dyDescent="0.3">
      <c r="A74" s="182"/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  <c r="R74" s="182"/>
      <c r="S74" s="182"/>
      <c r="T74" s="182"/>
      <c r="U74" s="182"/>
      <c r="V74" s="182"/>
      <c r="W74" s="182"/>
      <c r="X74" s="182"/>
      <c r="Y74" s="182"/>
      <c r="Z74" s="182"/>
      <c r="AA74" s="182"/>
      <c r="AB74" s="182"/>
      <c r="AC74" s="182"/>
      <c r="AD74" s="182"/>
      <c r="AE74" s="182"/>
      <c r="AF74" s="182"/>
      <c r="AG74" s="182"/>
    </row>
    <row r="75" spans="1:33" ht="12.75" customHeight="1" x14ac:dyDescent="0.3">
      <c r="A75" s="182"/>
      <c r="B75" s="182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2"/>
      <c r="W75" s="182"/>
      <c r="X75" s="182"/>
      <c r="Y75" s="182"/>
      <c r="Z75" s="182"/>
      <c r="AA75" s="182"/>
      <c r="AB75" s="182"/>
      <c r="AC75" s="182"/>
      <c r="AD75" s="182"/>
      <c r="AE75" s="182"/>
      <c r="AF75" s="182"/>
      <c r="AG75" s="182"/>
    </row>
    <row r="76" spans="1:33" ht="12.75" customHeight="1" x14ac:dyDescent="0.3">
      <c r="A76" s="182"/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</row>
    <row r="77" spans="1:33" ht="12.75" customHeight="1" x14ac:dyDescent="0.3">
      <c r="A77" s="182"/>
      <c r="B77" s="182"/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2"/>
      <c r="P77" s="182"/>
      <c r="Q77" s="182"/>
      <c r="R77" s="182"/>
      <c r="S77" s="182"/>
      <c r="T77" s="182"/>
      <c r="U77" s="182"/>
      <c r="V77" s="182"/>
      <c r="W77" s="182"/>
      <c r="X77" s="182"/>
      <c r="Y77" s="182"/>
      <c r="Z77" s="182"/>
      <c r="AA77" s="182"/>
      <c r="AB77" s="182"/>
      <c r="AC77" s="182"/>
      <c r="AD77" s="182"/>
      <c r="AE77" s="182"/>
      <c r="AF77" s="182"/>
      <c r="AG77" s="182"/>
    </row>
    <row r="78" spans="1:33" ht="12.75" customHeight="1" x14ac:dyDescent="0.3">
      <c r="A78" s="182"/>
      <c r="B78" s="182"/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2"/>
      <c r="W78" s="182"/>
      <c r="X78" s="182"/>
      <c r="Y78" s="182"/>
      <c r="Z78" s="182"/>
      <c r="AA78" s="182"/>
      <c r="AB78" s="182"/>
      <c r="AC78" s="182"/>
      <c r="AD78" s="182"/>
      <c r="AE78" s="182"/>
      <c r="AF78" s="182"/>
      <c r="AG78" s="182"/>
    </row>
    <row r="79" spans="1:33" ht="12.75" customHeight="1" x14ac:dyDescent="0.3">
      <c r="A79" s="182"/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  <c r="X79" s="182"/>
      <c r="Y79" s="182"/>
      <c r="Z79" s="182"/>
      <c r="AA79" s="182"/>
      <c r="AB79" s="182"/>
      <c r="AC79" s="182"/>
      <c r="AD79" s="182"/>
      <c r="AE79" s="182"/>
      <c r="AF79" s="182"/>
      <c r="AG79" s="182"/>
    </row>
    <row r="80" spans="1:33" ht="12.75" customHeight="1" x14ac:dyDescent="0.3">
      <c r="A80" s="182"/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  <c r="Z80" s="182"/>
      <c r="AA80" s="182"/>
      <c r="AB80" s="182"/>
      <c r="AC80" s="182"/>
      <c r="AD80" s="182"/>
      <c r="AE80" s="182"/>
      <c r="AF80" s="182"/>
      <c r="AG80" s="182"/>
    </row>
    <row r="81" spans="1:33" ht="12.75" customHeight="1" x14ac:dyDescent="0.3">
      <c r="A81" s="182"/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/>
      <c r="Z81" s="182"/>
      <c r="AA81" s="182"/>
      <c r="AB81" s="182"/>
      <c r="AC81" s="182"/>
      <c r="AD81" s="182"/>
      <c r="AE81" s="182"/>
      <c r="AF81" s="182"/>
      <c r="AG81" s="182"/>
    </row>
    <row r="82" spans="1:33" ht="12.75" customHeight="1" x14ac:dyDescent="0.3">
      <c r="A82" s="182"/>
      <c r="B82" s="182"/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  <c r="V82" s="182"/>
      <c r="W82" s="182"/>
      <c r="X82" s="182"/>
      <c r="Y82" s="182"/>
      <c r="Z82" s="182"/>
      <c r="AA82" s="182"/>
      <c r="AB82" s="182"/>
      <c r="AC82" s="182"/>
      <c r="AD82" s="182"/>
      <c r="AE82" s="182"/>
      <c r="AF82" s="182"/>
      <c r="AG82" s="182"/>
    </row>
    <row r="83" spans="1:33" ht="12.75" customHeight="1" x14ac:dyDescent="0.3">
      <c r="A83" s="182"/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  <c r="X83" s="182"/>
      <c r="Y83" s="182"/>
      <c r="Z83" s="182"/>
      <c r="AA83" s="182"/>
      <c r="AB83" s="182"/>
      <c r="AC83" s="182"/>
      <c r="AD83" s="182"/>
      <c r="AE83" s="182"/>
      <c r="AF83" s="182"/>
      <c r="AG83" s="182"/>
    </row>
    <row r="84" spans="1:33" ht="12.75" customHeight="1" x14ac:dyDescent="0.3">
      <c r="A84" s="182"/>
      <c r="B84" s="182"/>
      <c r="C84" s="182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82"/>
      <c r="AB84" s="182"/>
      <c r="AC84" s="182"/>
      <c r="AD84" s="182"/>
      <c r="AE84" s="182"/>
      <c r="AF84" s="182"/>
      <c r="AG84" s="182"/>
    </row>
    <row r="85" spans="1:33" ht="12.75" customHeight="1" x14ac:dyDescent="0.3">
      <c r="A85" s="182"/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  <c r="X85" s="182"/>
      <c r="Y85" s="182"/>
      <c r="Z85" s="182"/>
      <c r="AA85" s="182"/>
      <c r="AB85" s="182"/>
      <c r="AC85" s="182"/>
      <c r="AD85" s="182"/>
      <c r="AE85" s="182"/>
      <c r="AF85" s="182"/>
      <c r="AG85" s="182"/>
    </row>
    <row r="86" spans="1:33" ht="12.75" customHeight="1" x14ac:dyDescent="0.3">
      <c r="A86" s="182"/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</row>
    <row r="87" spans="1:33" ht="12.75" customHeight="1" x14ac:dyDescent="0.3">
      <c r="A87" s="182"/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  <c r="X87" s="182"/>
      <c r="Y87" s="182"/>
      <c r="Z87" s="182"/>
      <c r="AA87" s="182"/>
      <c r="AB87" s="182"/>
      <c r="AC87" s="182"/>
      <c r="AD87" s="182"/>
      <c r="AE87" s="182"/>
      <c r="AF87" s="182"/>
      <c r="AG87" s="182"/>
    </row>
    <row r="88" spans="1:33" ht="12.75" customHeight="1" x14ac:dyDescent="0.3">
      <c r="A88" s="182"/>
      <c r="B88" s="182"/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  <c r="X88" s="182"/>
      <c r="Y88" s="182"/>
      <c r="Z88" s="182"/>
      <c r="AA88" s="182"/>
      <c r="AB88" s="182"/>
      <c r="AC88" s="182"/>
      <c r="AD88" s="182"/>
      <c r="AE88" s="182"/>
      <c r="AF88" s="182"/>
      <c r="AG88" s="182"/>
    </row>
    <row r="89" spans="1:33" ht="12.75" customHeight="1" x14ac:dyDescent="0.3">
      <c r="A89" s="182"/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82"/>
      <c r="AB89" s="182"/>
      <c r="AC89" s="182"/>
      <c r="AD89" s="182"/>
      <c r="AE89" s="182"/>
      <c r="AF89" s="182"/>
      <c r="AG89" s="182"/>
    </row>
    <row r="90" spans="1:33" ht="12.75" customHeight="1" x14ac:dyDescent="0.3">
      <c r="A90" s="182"/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  <c r="X90" s="182"/>
      <c r="Y90" s="182"/>
      <c r="Z90" s="182"/>
      <c r="AA90" s="182"/>
      <c r="AB90" s="182"/>
      <c r="AC90" s="182"/>
      <c r="AD90" s="182"/>
      <c r="AE90" s="182"/>
      <c r="AF90" s="182"/>
      <c r="AG90" s="182"/>
    </row>
    <row r="91" spans="1:33" ht="12.75" customHeight="1" x14ac:dyDescent="0.3">
      <c r="A91" s="182"/>
      <c r="B91" s="182"/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  <c r="Z91" s="182"/>
      <c r="AA91" s="182"/>
      <c r="AB91" s="182"/>
      <c r="AC91" s="182"/>
      <c r="AD91" s="182"/>
      <c r="AE91" s="182"/>
      <c r="AF91" s="182"/>
      <c r="AG91" s="182"/>
    </row>
    <row r="92" spans="1:33" ht="12.75" customHeight="1" x14ac:dyDescent="0.3">
      <c r="A92" s="182"/>
      <c r="B92" s="182"/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  <c r="V92" s="182"/>
      <c r="W92" s="182"/>
      <c r="X92" s="182"/>
      <c r="Y92" s="182"/>
      <c r="Z92" s="182"/>
      <c r="AA92" s="182"/>
      <c r="AB92" s="182"/>
      <c r="AC92" s="182"/>
      <c r="AD92" s="182"/>
      <c r="AE92" s="182"/>
      <c r="AF92" s="182"/>
      <c r="AG92" s="182"/>
    </row>
    <row r="93" spans="1:33" ht="12.75" customHeight="1" x14ac:dyDescent="0.3">
      <c r="A93" s="182"/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  <c r="T93" s="182"/>
      <c r="U93" s="182"/>
      <c r="V93" s="182"/>
      <c r="W93" s="182"/>
      <c r="X93" s="182"/>
      <c r="Y93" s="182"/>
      <c r="Z93" s="182"/>
      <c r="AA93" s="182"/>
      <c r="AB93" s="182"/>
      <c r="AC93" s="182"/>
      <c r="AD93" s="182"/>
      <c r="AE93" s="182"/>
      <c r="AF93" s="182"/>
      <c r="AG93" s="182"/>
    </row>
    <row r="94" spans="1:33" ht="12.75" customHeight="1" x14ac:dyDescent="0.3">
      <c r="A94" s="182"/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</row>
    <row r="95" spans="1:33" ht="12.75" customHeight="1" x14ac:dyDescent="0.3">
      <c r="A95" s="182"/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</row>
    <row r="96" spans="1:33" ht="12.75" customHeight="1" x14ac:dyDescent="0.3">
      <c r="A96" s="182"/>
      <c r="B96" s="182"/>
      <c r="C96" s="182"/>
      <c r="D96" s="182"/>
      <c r="E96" s="182"/>
      <c r="F96" s="18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</row>
    <row r="97" spans="1:33" ht="12.75" customHeight="1" x14ac:dyDescent="0.3">
      <c r="A97" s="182"/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  <c r="X97" s="182"/>
      <c r="Y97" s="182"/>
      <c r="Z97" s="182"/>
      <c r="AA97" s="182"/>
      <c r="AB97" s="182"/>
      <c r="AC97" s="182"/>
      <c r="AD97" s="182"/>
      <c r="AE97" s="182"/>
      <c r="AF97" s="182"/>
      <c r="AG97" s="182"/>
    </row>
    <row r="98" spans="1:33" ht="12.75" customHeight="1" x14ac:dyDescent="0.3">
      <c r="A98" s="182"/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  <c r="V98" s="182"/>
      <c r="W98" s="182"/>
      <c r="X98" s="182"/>
      <c r="Y98" s="182"/>
      <c r="Z98" s="182"/>
      <c r="AA98" s="182"/>
      <c r="AB98" s="182"/>
      <c r="AC98" s="182"/>
      <c r="AD98" s="182"/>
      <c r="AE98" s="182"/>
      <c r="AF98" s="182"/>
      <c r="AG98" s="182"/>
    </row>
    <row r="99" spans="1:33" ht="12.75" customHeight="1" x14ac:dyDescent="0.3">
      <c r="A99" s="182"/>
      <c r="B99" s="182"/>
      <c r="C99" s="182"/>
      <c r="D99" s="182"/>
      <c r="E99" s="182"/>
      <c r="F99" s="182"/>
      <c r="G99" s="182"/>
      <c r="H99" s="182"/>
      <c r="I99" s="182"/>
      <c r="J99" s="182"/>
      <c r="K99" s="182"/>
      <c r="L99" s="182"/>
      <c r="M99" s="182"/>
      <c r="N99" s="182"/>
      <c r="O99" s="182"/>
      <c r="P99" s="182"/>
      <c r="Q99" s="182"/>
      <c r="R99" s="182"/>
      <c r="S99" s="182"/>
      <c r="T99" s="182"/>
      <c r="U99" s="182"/>
      <c r="V99" s="182"/>
      <c r="W99" s="182"/>
      <c r="X99" s="182"/>
      <c r="Y99" s="182"/>
      <c r="Z99" s="182"/>
      <c r="AA99" s="182"/>
      <c r="AB99" s="182"/>
      <c r="AC99" s="182"/>
      <c r="AD99" s="182"/>
      <c r="AE99" s="182"/>
      <c r="AF99" s="182"/>
      <c r="AG99" s="182"/>
    </row>
    <row r="100" spans="1:33" ht="12.75" customHeight="1" x14ac:dyDescent="0.3">
      <c r="A100" s="182"/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  <c r="V100" s="182"/>
      <c r="W100" s="182"/>
      <c r="X100" s="182"/>
      <c r="Y100" s="182"/>
      <c r="Z100" s="182"/>
      <c r="AA100" s="182"/>
      <c r="AB100" s="182"/>
      <c r="AC100" s="182"/>
      <c r="AD100" s="182"/>
      <c r="AE100" s="182"/>
      <c r="AF100" s="182"/>
      <c r="AG100" s="182"/>
    </row>
    <row r="101" spans="1:33" ht="12.75" customHeight="1" x14ac:dyDescent="0.3">
      <c r="A101" s="182"/>
      <c r="B101" s="18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  <c r="V101" s="182"/>
      <c r="W101" s="182"/>
      <c r="X101" s="182"/>
      <c r="Y101" s="182"/>
      <c r="Z101" s="182"/>
      <c r="AA101" s="182"/>
      <c r="AB101" s="182"/>
      <c r="AC101" s="182"/>
      <c r="AD101" s="182"/>
      <c r="AE101" s="182"/>
      <c r="AF101" s="182"/>
      <c r="AG101" s="182"/>
    </row>
    <row r="102" spans="1:33" ht="12.75" customHeight="1" x14ac:dyDescent="0.3">
      <c r="A102" s="182"/>
      <c r="B102" s="182"/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2"/>
      <c r="AC102" s="182"/>
      <c r="AD102" s="182"/>
      <c r="AE102" s="182"/>
      <c r="AF102" s="182"/>
      <c r="AG102" s="182"/>
    </row>
    <row r="103" spans="1:33" ht="12.75" customHeight="1" x14ac:dyDescent="0.3">
      <c r="A103" s="182"/>
      <c r="B103" s="182"/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  <c r="V103" s="182"/>
      <c r="W103" s="182"/>
      <c r="X103" s="182"/>
      <c r="Y103" s="182"/>
      <c r="Z103" s="182"/>
      <c r="AA103" s="182"/>
      <c r="AB103" s="182"/>
      <c r="AC103" s="182"/>
      <c r="AD103" s="182"/>
      <c r="AE103" s="182"/>
      <c r="AF103" s="182"/>
      <c r="AG103" s="182"/>
    </row>
    <row r="104" spans="1:33" ht="12.75" customHeight="1" x14ac:dyDescent="0.3">
      <c r="A104" s="182"/>
      <c r="B104" s="182"/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  <c r="V104" s="182"/>
      <c r="W104" s="182"/>
      <c r="X104" s="182"/>
      <c r="Y104" s="182"/>
      <c r="Z104" s="182"/>
      <c r="AA104" s="182"/>
      <c r="AB104" s="182"/>
      <c r="AC104" s="182"/>
      <c r="AD104" s="182"/>
      <c r="AE104" s="182"/>
      <c r="AF104" s="182"/>
      <c r="AG104" s="182"/>
    </row>
    <row r="105" spans="1:33" ht="12.75" customHeight="1" x14ac:dyDescent="0.3">
      <c r="A105" s="182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  <c r="X105" s="182"/>
      <c r="Y105" s="182"/>
      <c r="Z105" s="182"/>
      <c r="AA105" s="182"/>
      <c r="AB105" s="182"/>
      <c r="AC105" s="182"/>
      <c r="AD105" s="182"/>
      <c r="AE105" s="182"/>
      <c r="AF105" s="182"/>
      <c r="AG105" s="182"/>
    </row>
    <row r="106" spans="1:33" ht="12.75" customHeight="1" x14ac:dyDescent="0.3">
      <c r="A106" s="182"/>
      <c r="B106" s="182"/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2"/>
      <c r="P106" s="182"/>
      <c r="Q106" s="182"/>
      <c r="R106" s="182"/>
      <c r="S106" s="182"/>
      <c r="T106" s="182"/>
      <c r="U106" s="182"/>
      <c r="V106" s="182"/>
      <c r="W106" s="182"/>
      <c r="X106" s="182"/>
      <c r="Y106" s="182"/>
      <c r="Z106" s="182"/>
      <c r="AA106" s="182"/>
      <c r="AB106" s="182"/>
      <c r="AC106" s="182"/>
      <c r="AD106" s="182"/>
      <c r="AE106" s="182"/>
      <c r="AF106" s="182"/>
      <c r="AG106" s="182"/>
    </row>
    <row r="107" spans="1:33" ht="12.75" customHeight="1" x14ac:dyDescent="0.3">
      <c r="A107" s="182"/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82"/>
      <c r="Y107" s="182"/>
      <c r="Z107" s="182"/>
      <c r="AA107" s="182"/>
      <c r="AB107" s="182"/>
      <c r="AC107" s="182"/>
      <c r="AD107" s="182"/>
      <c r="AE107" s="182"/>
      <c r="AF107" s="182"/>
      <c r="AG107" s="182"/>
    </row>
    <row r="108" spans="1:33" ht="12.75" customHeight="1" x14ac:dyDescent="0.3">
      <c r="A108" s="182"/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  <c r="X108" s="182"/>
      <c r="Y108" s="182"/>
      <c r="Z108" s="182"/>
      <c r="AA108" s="182"/>
      <c r="AB108" s="182"/>
      <c r="AC108" s="182"/>
      <c r="AD108" s="182"/>
      <c r="AE108" s="182"/>
      <c r="AF108" s="182"/>
      <c r="AG108" s="182"/>
    </row>
    <row r="109" spans="1:33" ht="12.75" customHeight="1" x14ac:dyDescent="0.3">
      <c r="A109" s="182"/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2"/>
      <c r="Q109" s="182"/>
      <c r="R109" s="182"/>
      <c r="S109" s="182"/>
      <c r="T109" s="182"/>
      <c r="U109" s="182"/>
      <c r="V109" s="182"/>
      <c r="W109" s="182"/>
      <c r="X109" s="182"/>
      <c r="Y109" s="182"/>
      <c r="Z109" s="182"/>
      <c r="AA109" s="182"/>
      <c r="AB109" s="182"/>
      <c r="AC109" s="182"/>
      <c r="AD109" s="182"/>
      <c r="AE109" s="182"/>
      <c r="AF109" s="182"/>
      <c r="AG109" s="182"/>
    </row>
    <row r="110" spans="1:33" ht="12.75" customHeight="1" x14ac:dyDescent="0.3">
      <c r="A110" s="182"/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  <c r="P110" s="182"/>
      <c r="Q110" s="182"/>
      <c r="R110" s="182"/>
      <c r="S110" s="182"/>
      <c r="T110" s="182"/>
      <c r="U110" s="182"/>
      <c r="V110" s="182"/>
      <c r="W110" s="182"/>
      <c r="X110" s="182"/>
      <c r="Y110" s="182"/>
      <c r="Z110" s="182"/>
      <c r="AA110" s="182"/>
      <c r="AB110" s="182"/>
      <c r="AC110" s="182"/>
      <c r="AD110" s="182"/>
      <c r="AE110" s="182"/>
      <c r="AF110" s="182"/>
      <c r="AG110" s="182"/>
    </row>
    <row r="111" spans="1:33" ht="12.75" customHeight="1" x14ac:dyDescent="0.3">
      <c r="A111" s="182"/>
      <c r="B111" s="182"/>
      <c r="C111" s="182"/>
      <c r="D111" s="182"/>
      <c r="E111" s="182"/>
      <c r="F111" s="182"/>
      <c r="G111" s="182"/>
      <c r="H111" s="182"/>
      <c r="I111" s="182"/>
      <c r="J111" s="182"/>
      <c r="K111" s="182"/>
      <c r="L111" s="182"/>
      <c r="M111" s="182"/>
      <c r="N111" s="182"/>
      <c r="O111" s="182"/>
      <c r="P111" s="182"/>
      <c r="Q111" s="182"/>
      <c r="R111" s="182"/>
      <c r="S111" s="182"/>
      <c r="T111" s="182"/>
      <c r="U111" s="182"/>
      <c r="V111" s="182"/>
      <c r="W111" s="182"/>
      <c r="X111" s="182"/>
      <c r="Y111" s="182"/>
      <c r="Z111" s="182"/>
      <c r="AA111" s="182"/>
      <c r="AB111" s="182"/>
      <c r="AC111" s="182"/>
      <c r="AD111" s="182"/>
      <c r="AE111" s="182"/>
      <c r="AF111" s="182"/>
      <c r="AG111" s="182"/>
    </row>
    <row r="112" spans="1:33" ht="12.75" customHeight="1" x14ac:dyDescent="0.3">
      <c r="A112" s="182"/>
      <c r="B112" s="182"/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2"/>
      <c r="P112" s="182"/>
      <c r="Q112" s="182"/>
      <c r="R112" s="182"/>
      <c r="S112" s="182"/>
      <c r="T112" s="182"/>
      <c r="U112" s="182"/>
      <c r="V112" s="182"/>
      <c r="W112" s="182"/>
      <c r="X112" s="182"/>
      <c r="Y112" s="182"/>
      <c r="Z112" s="182"/>
      <c r="AA112" s="182"/>
      <c r="AB112" s="182"/>
      <c r="AC112" s="182"/>
      <c r="AD112" s="182"/>
      <c r="AE112" s="182"/>
      <c r="AF112" s="182"/>
      <c r="AG112" s="182"/>
    </row>
    <row r="113" spans="1:33" ht="12.75" customHeight="1" x14ac:dyDescent="0.3">
      <c r="A113" s="182"/>
      <c r="B113" s="182"/>
      <c r="C113" s="182"/>
      <c r="D113" s="182"/>
      <c r="E113" s="182"/>
      <c r="F113" s="182"/>
      <c r="G113" s="182"/>
      <c r="H113" s="182"/>
      <c r="I113" s="182"/>
      <c r="J113" s="182"/>
      <c r="K113" s="182"/>
      <c r="L113" s="182"/>
      <c r="M113" s="182"/>
      <c r="N113" s="182"/>
      <c r="O113" s="182"/>
      <c r="P113" s="182"/>
      <c r="Q113" s="182"/>
      <c r="R113" s="182"/>
      <c r="S113" s="182"/>
      <c r="T113" s="182"/>
      <c r="U113" s="182"/>
      <c r="V113" s="182"/>
      <c r="W113" s="182"/>
      <c r="X113" s="182"/>
      <c r="Y113" s="182"/>
      <c r="Z113" s="182"/>
      <c r="AA113" s="182"/>
      <c r="AB113" s="182"/>
      <c r="AC113" s="182"/>
      <c r="AD113" s="182"/>
      <c r="AE113" s="182"/>
      <c r="AF113" s="182"/>
      <c r="AG113" s="182"/>
    </row>
    <row r="114" spans="1:33" ht="12.75" customHeight="1" x14ac:dyDescent="0.3">
      <c r="A114" s="182"/>
      <c r="B114" s="182"/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2"/>
      <c r="AG114" s="182"/>
    </row>
    <row r="115" spans="1:33" ht="12.75" customHeight="1" x14ac:dyDescent="0.3">
      <c r="A115" s="182"/>
      <c r="B115" s="182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  <c r="X115" s="182"/>
      <c r="Y115" s="182"/>
      <c r="Z115" s="182"/>
      <c r="AA115" s="182"/>
      <c r="AB115" s="182"/>
      <c r="AC115" s="182"/>
      <c r="AD115" s="182"/>
      <c r="AE115" s="182"/>
      <c r="AF115" s="182"/>
      <c r="AG115" s="182"/>
    </row>
    <row r="116" spans="1:33" ht="12.75" customHeight="1" x14ac:dyDescent="0.3">
      <c r="A116" s="182"/>
      <c r="B116" s="182"/>
      <c r="C116" s="182"/>
      <c r="D116" s="182"/>
      <c r="E116" s="182"/>
      <c r="F116" s="18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</row>
    <row r="117" spans="1:33" ht="12.75" customHeight="1" x14ac:dyDescent="0.3">
      <c r="A117" s="182"/>
      <c r="B117" s="182"/>
      <c r="C117" s="182"/>
      <c r="D117" s="182"/>
      <c r="E117" s="182"/>
      <c r="F117" s="182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  <c r="X117" s="182"/>
      <c r="Y117" s="182"/>
      <c r="Z117" s="182"/>
      <c r="AA117" s="182"/>
      <c r="AB117" s="182"/>
      <c r="AC117" s="182"/>
      <c r="AD117" s="182"/>
      <c r="AE117" s="182"/>
      <c r="AF117" s="182"/>
      <c r="AG117" s="182"/>
    </row>
    <row r="118" spans="1:33" ht="12.75" customHeight="1" x14ac:dyDescent="0.3">
      <c r="A118" s="182"/>
      <c r="B118" s="182"/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2"/>
      <c r="AA118" s="182"/>
      <c r="AB118" s="182"/>
      <c r="AC118" s="182"/>
      <c r="AD118" s="182"/>
      <c r="AE118" s="182"/>
      <c r="AF118" s="182"/>
      <c r="AG118" s="182"/>
    </row>
    <row r="119" spans="1:33" ht="12.75" customHeight="1" x14ac:dyDescent="0.3">
      <c r="A119" s="182"/>
      <c r="B119" s="182"/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2"/>
      <c r="P119" s="182"/>
      <c r="Q119" s="182"/>
      <c r="R119" s="182"/>
      <c r="S119" s="182"/>
      <c r="T119" s="182"/>
      <c r="U119" s="182"/>
      <c r="V119" s="182"/>
      <c r="W119" s="182"/>
      <c r="X119" s="182"/>
      <c r="Y119" s="182"/>
      <c r="Z119" s="182"/>
      <c r="AA119" s="182"/>
      <c r="AB119" s="182"/>
      <c r="AC119" s="182"/>
      <c r="AD119" s="182"/>
      <c r="AE119" s="182"/>
      <c r="AF119" s="182"/>
      <c r="AG119" s="182"/>
    </row>
    <row r="120" spans="1:33" ht="12.75" customHeight="1" x14ac:dyDescent="0.3">
      <c r="A120" s="182"/>
      <c r="B120" s="182"/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</row>
    <row r="121" spans="1:33" ht="12.75" customHeight="1" x14ac:dyDescent="0.3">
      <c r="A121" s="182"/>
      <c r="B121" s="182"/>
      <c r="C121" s="182"/>
      <c r="D121" s="182"/>
      <c r="E121" s="182"/>
      <c r="F121" s="182"/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  <c r="Q121" s="182"/>
      <c r="R121" s="182"/>
      <c r="S121" s="182"/>
      <c r="T121" s="182"/>
      <c r="U121" s="182"/>
      <c r="V121" s="182"/>
      <c r="W121" s="182"/>
      <c r="X121" s="182"/>
      <c r="Y121" s="182"/>
      <c r="Z121" s="182"/>
      <c r="AA121" s="182"/>
      <c r="AB121" s="182"/>
      <c r="AC121" s="182"/>
      <c r="AD121" s="182"/>
      <c r="AE121" s="182"/>
      <c r="AF121" s="182"/>
      <c r="AG121" s="182"/>
    </row>
    <row r="122" spans="1:33" ht="12.75" customHeight="1" x14ac:dyDescent="0.3">
      <c r="A122" s="182"/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  <c r="W122" s="182"/>
      <c r="X122" s="182"/>
      <c r="Y122" s="182"/>
      <c r="Z122" s="182"/>
      <c r="AA122" s="182"/>
      <c r="AB122" s="182"/>
      <c r="AC122" s="182"/>
      <c r="AD122" s="182"/>
      <c r="AE122" s="182"/>
      <c r="AF122" s="182"/>
      <c r="AG122" s="182"/>
    </row>
    <row r="123" spans="1:33" ht="12.75" customHeight="1" x14ac:dyDescent="0.3">
      <c r="A123" s="182"/>
      <c r="B123" s="182"/>
      <c r="C123" s="182"/>
      <c r="D123" s="182"/>
      <c r="E123" s="182"/>
      <c r="F123" s="182"/>
      <c r="G123" s="182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82"/>
      <c r="W123" s="182"/>
      <c r="X123" s="182"/>
      <c r="Y123" s="182"/>
      <c r="Z123" s="182"/>
      <c r="AA123" s="182"/>
      <c r="AB123" s="182"/>
      <c r="AC123" s="182"/>
      <c r="AD123" s="182"/>
      <c r="AE123" s="182"/>
      <c r="AF123" s="182"/>
      <c r="AG123" s="182"/>
    </row>
    <row r="124" spans="1:33" ht="12.75" customHeight="1" x14ac:dyDescent="0.3">
      <c r="A124" s="182"/>
      <c r="B124" s="182"/>
      <c r="C124" s="182"/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82"/>
      <c r="Q124" s="182"/>
      <c r="R124" s="182"/>
      <c r="S124" s="182"/>
      <c r="T124" s="182"/>
      <c r="U124" s="182"/>
      <c r="V124" s="182"/>
      <c r="W124" s="182"/>
      <c r="X124" s="182"/>
      <c r="Y124" s="182"/>
      <c r="Z124" s="182"/>
      <c r="AA124" s="182"/>
      <c r="AB124" s="182"/>
      <c r="AC124" s="182"/>
      <c r="AD124" s="182"/>
      <c r="AE124" s="182"/>
      <c r="AF124" s="182"/>
      <c r="AG124" s="182"/>
    </row>
    <row r="125" spans="1:33" ht="12.75" customHeight="1" x14ac:dyDescent="0.3">
      <c r="A125" s="182"/>
      <c r="B125" s="182"/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2"/>
      <c r="W125" s="182"/>
      <c r="X125" s="182"/>
      <c r="Y125" s="182"/>
      <c r="Z125" s="182"/>
      <c r="AA125" s="182"/>
      <c r="AB125" s="182"/>
      <c r="AC125" s="182"/>
      <c r="AD125" s="182"/>
      <c r="AE125" s="182"/>
      <c r="AF125" s="182"/>
      <c r="AG125" s="182"/>
    </row>
    <row r="126" spans="1:33" ht="12.75" customHeight="1" x14ac:dyDescent="0.3">
      <c r="A126" s="182"/>
      <c r="B126" s="182"/>
      <c r="C126" s="182"/>
      <c r="D126" s="182"/>
      <c r="E126" s="182"/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  <c r="Q126" s="182"/>
      <c r="R126" s="182"/>
      <c r="S126" s="182"/>
      <c r="T126" s="182"/>
      <c r="U126" s="182"/>
      <c r="V126" s="182"/>
      <c r="W126" s="182"/>
      <c r="X126" s="182"/>
      <c r="Y126" s="182"/>
      <c r="Z126" s="182"/>
      <c r="AA126" s="182"/>
      <c r="AB126" s="182"/>
      <c r="AC126" s="182"/>
      <c r="AD126" s="182"/>
      <c r="AE126" s="182"/>
      <c r="AF126" s="182"/>
      <c r="AG126" s="182"/>
    </row>
    <row r="127" spans="1:33" ht="12.75" customHeight="1" x14ac:dyDescent="0.3">
      <c r="A127" s="182"/>
      <c r="B127" s="182"/>
      <c r="C127" s="182"/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2"/>
      <c r="Q127" s="182"/>
      <c r="R127" s="182"/>
      <c r="S127" s="182"/>
      <c r="T127" s="182"/>
      <c r="U127" s="182"/>
      <c r="V127" s="182"/>
      <c r="W127" s="182"/>
      <c r="X127" s="182"/>
      <c r="Y127" s="182"/>
      <c r="Z127" s="182"/>
      <c r="AA127" s="182"/>
      <c r="AB127" s="182"/>
      <c r="AC127" s="182"/>
      <c r="AD127" s="182"/>
      <c r="AE127" s="182"/>
      <c r="AF127" s="182"/>
      <c r="AG127" s="182"/>
    </row>
    <row r="128" spans="1:33" ht="12.75" customHeight="1" x14ac:dyDescent="0.3">
      <c r="A128" s="182"/>
      <c r="B128" s="182"/>
      <c r="C128" s="182"/>
      <c r="D128" s="182"/>
      <c r="E128" s="182"/>
      <c r="F128" s="182"/>
      <c r="G128" s="182"/>
      <c r="H128" s="182"/>
      <c r="I128" s="182"/>
      <c r="J128" s="182"/>
      <c r="K128" s="182"/>
      <c r="L128" s="182"/>
      <c r="M128" s="182"/>
      <c r="N128" s="182"/>
      <c r="O128" s="182"/>
      <c r="P128" s="182"/>
      <c r="Q128" s="182"/>
      <c r="R128" s="182"/>
      <c r="S128" s="182"/>
      <c r="T128" s="182"/>
      <c r="U128" s="182"/>
      <c r="V128" s="182"/>
      <c r="W128" s="182"/>
      <c r="X128" s="182"/>
      <c r="Y128" s="182"/>
      <c r="Z128" s="182"/>
      <c r="AA128" s="182"/>
      <c r="AB128" s="182"/>
      <c r="AC128" s="182"/>
      <c r="AD128" s="182"/>
      <c r="AE128" s="182"/>
      <c r="AF128" s="182"/>
      <c r="AG128" s="182"/>
    </row>
    <row r="129" spans="1:33" ht="12.75" customHeight="1" x14ac:dyDescent="0.3">
      <c r="A129" s="182"/>
      <c r="B129" s="182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  <c r="Q129" s="182"/>
      <c r="R129" s="182"/>
      <c r="S129" s="182"/>
      <c r="T129" s="182"/>
      <c r="U129" s="182"/>
      <c r="V129" s="182"/>
      <c r="W129" s="182"/>
      <c r="X129" s="182"/>
      <c r="Y129" s="182"/>
      <c r="Z129" s="182"/>
      <c r="AA129" s="182"/>
      <c r="AB129" s="182"/>
      <c r="AC129" s="182"/>
      <c r="AD129" s="182"/>
      <c r="AE129" s="182"/>
      <c r="AF129" s="182"/>
      <c r="AG129" s="182"/>
    </row>
    <row r="130" spans="1:33" ht="12.75" customHeight="1" x14ac:dyDescent="0.3">
      <c r="A130" s="182"/>
      <c r="B130" s="182"/>
      <c r="C130" s="182"/>
      <c r="D130" s="182"/>
      <c r="E130" s="182"/>
      <c r="F130" s="182"/>
      <c r="G130" s="182"/>
      <c r="H130" s="182"/>
      <c r="I130" s="182"/>
      <c r="J130" s="182"/>
      <c r="K130" s="182"/>
      <c r="L130" s="182"/>
      <c r="M130" s="182"/>
      <c r="N130" s="182"/>
      <c r="O130" s="182"/>
      <c r="P130" s="182"/>
      <c r="Q130" s="182"/>
      <c r="R130" s="182"/>
      <c r="S130" s="182"/>
      <c r="T130" s="182"/>
      <c r="U130" s="182"/>
      <c r="V130" s="182"/>
      <c r="W130" s="182"/>
      <c r="X130" s="182"/>
      <c r="Y130" s="182"/>
      <c r="Z130" s="182"/>
      <c r="AA130" s="182"/>
      <c r="AB130" s="182"/>
      <c r="AC130" s="182"/>
      <c r="AD130" s="182"/>
      <c r="AE130" s="182"/>
      <c r="AF130" s="182"/>
      <c r="AG130" s="182"/>
    </row>
    <row r="131" spans="1:33" ht="12.75" customHeight="1" x14ac:dyDescent="0.3">
      <c r="A131" s="182"/>
      <c r="B131" s="182"/>
      <c r="C131" s="182"/>
      <c r="D131" s="182"/>
      <c r="E131" s="182"/>
      <c r="F131" s="182"/>
      <c r="G131" s="182"/>
      <c r="H131" s="182"/>
      <c r="I131" s="182"/>
      <c r="J131" s="182"/>
      <c r="K131" s="182"/>
      <c r="L131" s="182"/>
      <c r="M131" s="182"/>
      <c r="N131" s="182"/>
      <c r="O131" s="182"/>
      <c r="P131" s="182"/>
      <c r="Q131" s="182"/>
      <c r="R131" s="182"/>
      <c r="S131" s="182"/>
      <c r="T131" s="182"/>
      <c r="U131" s="182"/>
      <c r="V131" s="182"/>
      <c r="W131" s="182"/>
      <c r="X131" s="182"/>
      <c r="Y131" s="182"/>
      <c r="Z131" s="182"/>
      <c r="AA131" s="182"/>
      <c r="AB131" s="182"/>
      <c r="AC131" s="182"/>
      <c r="AD131" s="182"/>
      <c r="AE131" s="182"/>
      <c r="AF131" s="182"/>
      <c r="AG131" s="182"/>
    </row>
    <row r="132" spans="1:33" ht="12.75" customHeight="1" x14ac:dyDescent="0.3">
      <c r="A132" s="182"/>
      <c r="B132" s="182"/>
      <c r="C132" s="182"/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182"/>
      <c r="Q132" s="182"/>
      <c r="R132" s="182"/>
      <c r="S132" s="182"/>
      <c r="T132" s="182"/>
      <c r="U132" s="182"/>
      <c r="V132" s="182"/>
      <c r="W132" s="182"/>
      <c r="X132" s="182"/>
      <c r="Y132" s="182"/>
      <c r="Z132" s="182"/>
      <c r="AA132" s="182"/>
      <c r="AB132" s="182"/>
      <c r="AC132" s="182"/>
      <c r="AD132" s="182"/>
      <c r="AE132" s="182"/>
      <c r="AF132" s="182"/>
      <c r="AG132" s="182"/>
    </row>
    <row r="133" spans="1:33" ht="12.75" customHeight="1" x14ac:dyDescent="0.3">
      <c r="A133" s="182"/>
      <c r="B133" s="182"/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2"/>
      <c r="AG133" s="182"/>
    </row>
    <row r="134" spans="1:33" ht="12.75" customHeight="1" x14ac:dyDescent="0.3">
      <c r="A134" s="182"/>
      <c r="B134" s="182"/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2"/>
      <c r="W134" s="182"/>
      <c r="X134" s="182"/>
      <c r="Y134" s="182"/>
      <c r="Z134" s="182"/>
      <c r="AA134" s="182"/>
      <c r="AB134" s="182"/>
      <c r="AC134" s="182"/>
      <c r="AD134" s="182"/>
      <c r="AE134" s="182"/>
      <c r="AF134" s="182"/>
      <c r="AG134" s="182"/>
    </row>
    <row r="135" spans="1:33" ht="12.75" customHeight="1" x14ac:dyDescent="0.3">
      <c r="A135" s="182"/>
      <c r="B135" s="182"/>
      <c r="C135" s="182"/>
      <c r="D135" s="182"/>
      <c r="E135" s="182"/>
      <c r="F135" s="182"/>
      <c r="G135" s="182"/>
      <c r="H135" s="182"/>
      <c r="I135" s="182"/>
      <c r="J135" s="182"/>
      <c r="K135" s="182"/>
      <c r="L135" s="182"/>
      <c r="M135" s="182"/>
      <c r="N135" s="182"/>
      <c r="O135" s="182"/>
      <c r="P135" s="182"/>
      <c r="Q135" s="182"/>
      <c r="R135" s="182"/>
      <c r="S135" s="182"/>
      <c r="T135" s="182"/>
      <c r="U135" s="182"/>
      <c r="V135" s="182"/>
      <c r="W135" s="182"/>
      <c r="X135" s="182"/>
      <c r="Y135" s="182"/>
      <c r="Z135" s="182"/>
      <c r="AA135" s="182"/>
      <c r="AB135" s="182"/>
      <c r="AC135" s="182"/>
      <c r="AD135" s="182"/>
      <c r="AE135" s="182"/>
      <c r="AF135" s="182"/>
      <c r="AG135" s="182"/>
    </row>
    <row r="136" spans="1:33" ht="12.75" customHeight="1" x14ac:dyDescent="0.3">
      <c r="A136" s="182"/>
      <c r="B136" s="182"/>
      <c r="C136" s="182"/>
      <c r="D136" s="182"/>
      <c r="E136" s="182"/>
      <c r="F136" s="182"/>
      <c r="G136" s="182"/>
      <c r="H136" s="182"/>
      <c r="I136" s="182"/>
      <c r="J136" s="182"/>
      <c r="K136" s="182"/>
      <c r="L136" s="182"/>
      <c r="M136" s="182"/>
      <c r="N136" s="182"/>
      <c r="O136" s="182"/>
      <c r="P136" s="182"/>
      <c r="Q136" s="182"/>
      <c r="R136" s="182"/>
      <c r="S136" s="182"/>
      <c r="T136" s="182"/>
      <c r="U136" s="182"/>
      <c r="V136" s="182"/>
      <c r="W136" s="182"/>
      <c r="X136" s="182"/>
      <c r="Y136" s="182"/>
      <c r="Z136" s="182"/>
      <c r="AA136" s="182"/>
      <c r="AB136" s="182"/>
      <c r="AC136" s="182"/>
      <c r="AD136" s="182"/>
      <c r="AE136" s="182"/>
      <c r="AF136" s="182"/>
      <c r="AG136" s="182"/>
    </row>
    <row r="137" spans="1:33" ht="12.75" customHeight="1" x14ac:dyDescent="0.3">
      <c r="A137" s="182"/>
      <c r="B137" s="182"/>
      <c r="C137" s="182"/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2"/>
      <c r="P137" s="182"/>
      <c r="Q137" s="182"/>
      <c r="R137" s="182"/>
      <c r="S137" s="182"/>
      <c r="T137" s="182"/>
      <c r="U137" s="182"/>
      <c r="V137" s="182"/>
      <c r="W137" s="182"/>
      <c r="X137" s="182"/>
      <c r="Y137" s="182"/>
      <c r="Z137" s="182"/>
      <c r="AA137" s="182"/>
      <c r="AB137" s="182"/>
      <c r="AC137" s="182"/>
      <c r="AD137" s="182"/>
      <c r="AE137" s="182"/>
      <c r="AF137" s="182"/>
      <c r="AG137" s="182"/>
    </row>
    <row r="138" spans="1:33" ht="12.75" customHeight="1" x14ac:dyDescent="0.3">
      <c r="A138" s="182"/>
      <c r="B138" s="182"/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2"/>
      <c r="P138" s="182"/>
      <c r="Q138" s="182"/>
      <c r="R138" s="182"/>
      <c r="S138" s="182"/>
      <c r="T138" s="182"/>
      <c r="U138" s="182"/>
      <c r="V138" s="182"/>
      <c r="W138" s="182"/>
      <c r="X138" s="182"/>
      <c r="Y138" s="182"/>
      <c r="Z138" s="182"/>
      <c r="AA138" s="182"/>
      <c r="AB138" s="182"/>
      <c r="AC138" s="182"/>
      <c r="AD138" s="182"/>
      <c r="AE138" s="182"/>
      <c r="AF138" s="182"/>
      <c r="AG138" s="182"/>
    </row>
    <row r="139" spans="1:33" ht="12.75" customHeight="1" x14ac:dyDescent="0.3">
      <c r="A139" s="182"/>
      <c r="B139" s="182"/>
      <c r="C139" s="182"/>
      <c r="D139" s="182"/>
      <c r="E139" s="182"/>
      <c r="F139" s="182"/>
      <c r="G139" s="182"/>
      <c r="H139" s="182"/>
      <c r="I139" s="182"/>
      <c r="J139" s="182"/>
      <c r="K139" s="182"/>
      <c r="L139" s="182"/>
      <c r="M139" s="182"/>
      <c r="N139" s="182"/>
      <c r="O139" s="182"/>
      <c r="P139" s="182"/>
      <c r="Q139" s="182"/>
      <c r="R139" s="182"/>
      <c r="S139" s="182"/>
      <c r="T139" s="182"/>
      <c r="U139" s="182"/>
      <c r="V139" s="182"/>
      <c r="W139" s="182"/>
      <c r="X139" s="182"/>
      <c r="Y139" s="182"/>
      <c r="Z139" s="182"/>
      <c r="AA139" s="182"/>
      <c r="AB139" s="182"/>
      <c r="AC139" s="182"/>
      <c r="AD139" s="182"/>
      <c r="AE139" s="182"/>
      <c r="AF139" s="182"/>
      <c r="AG139" s="182"/>
    </row>
    <row r="140" spans="1:33" ht="12.75" customHeight="1" x14ac:dyDescent="0.3">
      <c r="A140" s="182"/>
      <c r="B140" s="182"/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82"/>
      <c r="Q140" s="182"/>
      <c r="R140" s="182"/>
      <c r="S140" s="182"/>
      <c r="T140" s="182"/>
      <c r="U140" s="182"/>
      <c r="V140" s="182"/>
      <c r="W140" s="182"/>
      <c r="X140" s="182"/>
      <c r="Y140" s="182"/>
      <c r="Z140" s="182"/>
      <c r="AA140" s="182"/>
      <c r="AB140" s="182"/>
      <c r="AC140" s="182"/>
      <c r="AD140" s="182"/>
      <c r="AE140" s="182"/>
      <c r="AF140" s="182"/>
      <c r="AG140" s="182"/>
    </row>
    <row r="141" spans="1:33" ht="12.75" customHeight="1" x14ac:dyDescent="0.3">
      <c r="A141" s="182"/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2"/>
      <c r="S141" s="182"/>
      <c r="T141" s="182"/>
      <c r="U141" s="182"/>
      <c r="V141" s="182"/>
      <c r="W141" s="182"/>
      <c r="X141" s="182"/>
      <c r="Y141" s="182"/>
      <c r="Z141" s="182"/>
      <c r="AA141" s="182"/>
      <c r="AB141" s="182"/>
      <c r="AC141" s="182"/>
      <c r="AD141" s="182"/>
      <c r="AE141" s="182"/>
      <c r="AF141" s="182"/>
      <c r="AG141" s="182"/>
    </row>
    <row r="142" spans="1:33" ht="12.75" customHeight="1" x14ac:dyDescent="0.3">
      <c r="A142" s="182"/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82"/>
      <c r="S142" s="182"/>
      <c r="T142" s="182"/>
      <c r="U142" s="182"/>
      <c r="V142" s="182"/>
      <c r="W142" s="182"/>
      <c r="X142" s="182"/>
      <c r="Y142" s="182"/>
      <c r="Z142" s="182"/>
      <c r="AA142" s="182"/>
      <c r="AB142" s="182"/>
      <c r="AC142" s="182"/>
      <c r="AD142" s="182"/>
      <c r="AE142" s="182"/>
      <c r="AF142" s="182"/>
      <c r="AG142" s="182"/>
    </row>
    <row r="143" spans="1:33" ht="12.75" customHeight="1" x14ac:dyDescent="0.3">
      <c r="A143" s="182"/>
      <c r="B143" s="182"/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  <c r="T143" s="182"/>
      <c r="U143" s="182"/>
      <c r="V143" s="182"/>
      <c r="W143" s="182"/>
      <c r="X143" s="182"/>
      <c r="Y143" s="182"/>
      <c r="Z143" s="182"/>
      <c r="AA143" s="182"/>
      <c r="AB143" s="182"/>
      <c r="AC143" s="182"/>
      <c r="AD143" s="182"/>
      <c r="AE143" s="182"/>
      <c r="AF143" s="182"/>
      <c r="AG143" s="182"/>
    </row>
    <row r="144" spans="1:33" ht="12.75" customHeight="1" x14ac:dyDescent="0.3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2"/>
      <c r="AF144" s="182"/>
      <c r="AG144" s="182"/>
    </row>
    <row r="145" spans="1:33" ht="12.75" customHeight="1" x14ac:dyDescent="0.3">
      <c r="A145" s="182"/>
      <c r="B145" s="182"/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  <c r="Q145" s="182"/>
      <c r="R145" s="182"/>
      <c r="S145" s="182"/>
      <c r="T145" s="182"/>
      <c r="U145" s="182"/>
      <c r="V145" s="182"/>
      <c r="W145" s="182"/>
      <c r="X145" s="182"/>
      <c r="Y145" s="182"/>
      <c r="Z145" s="182"/>
      <c r="AA145" s="182"/>
      <c r="AB145" s="182"/>
      <c r="AC145" s="182"/>
      <c r="AD145" s="182"/>
      <c r="AE145" s="182"/>
      <c r="AF145" s="182"/>
      <c r="AG145" s="182"/>
    </row>
    <row r="146" spans="1:33" ht="12.75" customHeight="1" x14ac:dyDescent="0.3">
      <c r="A146" s="182"/>
      <c r="B146" s="182"/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2"/>
      <c r="Q146" s="182"/>
      <c r="R146" s="182"/>
      <c r="S146" s="182"/>
      <c r="T146" s="182"/>
      <c r="U146" s="182"/>
      <c r="V146" s="182"/>
      <c r="W146" s="182"/>
      <c r="X146" s="182"/>
      <c r="Y146" s="182"/>
      <c r="Z146" s="182"/>
      <c r="AA146" s="182"/>
      <c r="AB146" s="182"/>
      <c r="AC146" s="182"/>
      <c r="AD146" s="182"/>
      <c r="AE146" s="182"/>
      <c r="AF146" s="182"/>
      <c r="AG146" s="182"/>
    </row>
    <row r="147" spans="1:33" ht="12.75" customHeight="1" x14ac:dyDescent="0.3">
      <c r="A147" s="182"/>
      <c r="B147" s="182"/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  <c r="Q147" s="182"/>
      <c r="R147" s="182"/>
      <c r="S147" s="182"/>
      <c r="T147" s="182"/>
      <c r="U147" s="182"/>
      <c r="V147" s="182"/>
      <c r="W147" s="182"/>
      <c r="X147" s="182"/>
      <c r="Y147" s="182"/>
      <c r="Z147" s="182"/>
      <c r="AA147" s="182"/>
      <c r="AB147" s="182"/>
      <c r="AC147" s="182"/>
      <c r="AD147" s="182"/>
      <c r="AE147" s="182"/>
      <c r="AF147" s="182"/>
      <c r="AG147" s="182"/>
    </row>
    <row r="148" spans="1:33" ht="12.75" customHeight="1" x14ac:dyDescent="0.3">
      <c r="A148" s="182"/>
      <c r="B148" s="182"/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  <c r="Q148" s="182"/>
      <c r="R148" s="182"/>
      <c r="S148" s="182"/>
      <c r="T148" s="182"/>
      <c r="U148" s="182"/>
      <c r="V148" s="182"/>
      <c r="W148" s="182"/>
      <c r="X148" s="182"/>
      <c r="Y148" s="182"/>
      <c r="Z148" s="182"/>
      <c r="AA148" s="182"/>
      <c r="AB148" s="182"/>
      <c r="AC148" s="182"/>
      <c r="AD148" s="182"/>
      <c r="AE148" s="182"/>
      <c r="AF148" s="182"/>
      <c r="AG148" s="182"/>
    </row>
    <row r="149" spans="1:33" ht="12.75" customHeight="1" x14ac:dyDescent="0.3">
      <c r="A149" s="182"/>
      <c r="B149" s="182"/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82"/>
      <c r="S149" s="182"/>
      <c r="T149" s="182"/>
      <c r="U149" s="182"/>
      <c r="V149" s="182"/>
      <c r="W149" s="182"/>
      <c r="X149" s="182"/>
      <c r="Y149" s="182"/>
      <c r="Z149" s="182"/>
      <c r="AA149" s="182"/>
      <c r="AB149" s="182"/>
      <c r="AC149" s="182"/>
      <c r="AD149" s="182"/>
      <c r="AE149" s="182"/>
      <c r="AF149" s="182"/>
      <c r="AG149" s="182"/>
    </row>
    <row r="150" spans="1:33" ht="12.75" customHeight="1" x14ac:dyDescent="0.3">
      <c r="A150" s="182"/>
      <c r="B150" s="182"/>
      <c r="C150" s="182"/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2"/>
      <c r="S150" s="182"/>
      <c r="T150" s="182"/>
      <c r="U150" s="182"/>
      <c r="V150" s="182"/>
      <c r="W150" s="182"/>
      <c r="X150" s="182"/>
      <c r="Y150" s="182"/>
      <c r="Z150" s="182"/>
      <c r="AA150" s="182"/>
      <c r="AB150" s="182"/>
      <c r="AC150" s="182"/>
      <c r="AD150" s="182"/>
      <c r="AE150" s="182"/>
      <c r="AF150" s="182"/>
      <c r="AG150" s="182"/>
    </row>
    <row r="151" spans="1:33" ht="12.75" customHeight="1" x14ac:dyDescent="0.3">
      <c r="A151" s="182"/>
      <c r="B151" s="182"/>
      <c r="C151" s="182"/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2"/>
      <c r="Z151" s="182"/>
      <c r="AA151" s="182"/>
      <c r="AB151" s="182"/>
      <c r="AC151" s="182"/>
      <c r="AD151" s="182"/>
      <c r="AE151" s="182"/>
      <c r="AF151" s="182"/>
      <c r="AG151" s="182"/>
    </row>
    <row r="152" spans="1:33" ht="12.75" customHeight="1" x14ac:dyDescent="0.3">
      <c r="A152" s="182"/>
      <c r="B152" s="182"/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2"/>
      <c r="W152" s="182"/>
      <c r="X152" s="182"/>
      <c r="Y152" s="182"/>
      <c r="Z152" s="182"/>
      <c r="AA152" s="182"/>
      <c r="AB152" s="182"/>
      <c r="AC152" s="182"/>
      <c r="AD152" s="182"/>
      <c r="AE152" s="182"/>
      <c r="AF152" s="182"/>
      <c r="AG152" s="182"/>
    </row>
    <row r="153" spans="1:33" ht="12.75" customHeight="1" x14ac:dyDescent="0.3">
      <c r="A153" s="182"/>
      <c r="B153" s="182"/>
      <c r="C153" s="182"/>
      <c r="D153" s="182"/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2"/>
      <c r="P153" s="182"/>
      <c r="Q153" s="182"/>
      <c r="R153" s="182"/>
      <c r="S153" s="182"/>
      <c r="T153" s="182"/>
      <c r="U153" s="182"/>
      <c r="V153" s="182"/>
      <c r="W153" s="182"/>
      <c r="X153" s="182"/>
      <c r="Y153" s="182"/>
      <c r="Z153" s="182"/>
      <c r="AA153" s="182"/>
      <c r="AB153" s="182"/>
      <c r="AC153" s="182"/>
      <c r="AD153" s="182"/>
      <c r="AE153" s="182"/>
      <c r="AF153" s="182"/>
      <c r="AG153" s="182"/>
    </row>
    <row r="154" spans="1:33" ht="12.75" customHeight="1" x14ac:dyDescent="0.3">
      <c r="A154" s="182"/>
      <c r="B154" s="182"/>
      <c r="C154" s="182"/>
      <c r="D154" s="182"/>
      <c r="E154" s="182"/>
      <c r="F154" s="182"/>
      <c r="G154" s="182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2"/>
      <c r="S154" s="182"/>
      <c r="T154" s="182"/>
      <c r="U154" s="182"/>
      <c r="V154" s="182"/>
      <c r="W154" s="182"/>
      <c r="X154" s="182"/>
      <c r="Y154" s="182"/>
      <c r="Z154" s="182"/>
      <c r="AA154" s="182"/>
      <c r="AB154" s="182"/>
      <c r="AC154" s="182"/>
      <c r="AD154" s="182"/>
      <c r="AE154" s="182"/>
      <c r="AF154" s="182"/>
      <c r="AG154" s="182"/>
    </row>
    <row r="155" spans="1:33" ht="12.75" customHeight="1" x14ac:dyDescent="0.3">
      <c r="A155" s="182"/>
      <c r="B155" s="182"/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2"/>
      <c r="P155" s="182"/>
      <c r="Q155" s="182"/>
      <c r="R155" s="182"/>
      <c r="S155" s="182"/>
      <c r="T155" s="182"/>
      <c r="U155" s="182"/>
      <c r="V155" s="182"/>
      <c r="W155" s="182"/>
      <c r="X155" s="182"/>
      <c r="Y155" s="182"/>
      <c r="Z155" s="182"/>
      <c r="AA155" s="182"/>
      <c r="AB155" s="182"/>
      <c r="AC155" s="182"/>
      <c r="AD155" s="182"/>
      <c r="AE155" s="182"/>
      <c r="AF155" s="182"/>
      <c r="AG155" s="182"/>
    </row>
    <row r="156" spans="1:33" ht="12.75" customHeight="1" x14ac:dyDescent="0.3">
      <c r="A156" s="182"/>
      <c r="B156" s="182"/>
      <c r="C156" s="182"/>
      <c r="D156" s="182"/>
      <c r="E156" s="182"/>
      <c r="F156" s="182"/>
      <c r="G156" s="182"/>
      <c r="H156" s="182"/>
      <c r="I156" s="182"/>
      <c r="J156" s="182"/>
      <c r="K156" s="182"/>
      <c r="L156" s="182"/>
      <c r="M156" s="182"/>
      <c r="N156" s="182"/>
      <c r="O156" s="182"/>
      <c r="P156" s="182"/>
      <c r="Q156" s="182"/>
      <c r="R156" s="182"/>
      <c r="S156" s="182"/>
      <c r="T156" s="182"/>
      <c r="U156" s="182"/>
      <c r="V156" s="182"/>
      <c r="W156" s="182"/>
      <c r="X156" s="182"/>
      <c r="Y156" s="182"/>
      <c r="Z156" s="182"/>
      <c r="AA156" s="182"/>
      <c r="AB156" s="182"/>
      <c r="AC156" s="182"/>
      <c r="AD156" s="182"/>
      <c r="AE156" s="182"/>
      <c r="AF156" s="182"/>
      <c r="AG156" s="182"/>
    </row>
    <row r="157" spans="1:33" ht="12.75" customHeight="1" x14ac:dyDescent="0.3">
      <c r="A157" s="182"/>
      <c r="B157" s="182"/>
      <c r="C157" s="182"/>
      <c r="D157" s="182"/>
      <c r="E157" s="182"/>
      <c r="F157" s="182"/>
      <c r="G157" s="182"/>
      <c r="H157" s="182"/>
      <c r="I157" s="182"/>
      <c r="J157" s="182"/>
      <c r="K157" s="182"/>
      <c r="L157" s="182"/>
      <c r="M157" s="182"/>
      <c r="N157" s="182"/>
      <c r="O157" s="182"/>
      <c r="P157" s="182"/>
      <c r="Q157" s="182"/>
      <c r="R157" s="182"/>
      <c r="S157" s="182"/>
      <c r="T157" s="182"/>
      <c r="U157" s="182"/>
      <c r="V157" s="182"/>
      <c r="W157" s="182"/>
      <c r="X157" s="182"/>
      <c r="Y157" s="182"/>
      <c r="Z157" s="182"/>
      <c r="AA157" s="182"/>
      <c r="AB157" s="182"/>
      <c r="AC157" s="182"/>
      <c r="AD157" s="182"/>
      <c r="AE157" s="182"/>
      <c r="AF157" s="182"/>
      <c r="AG157" s="182"/>
    </row>
    <row r="158" spans="1:33" ht="12.75" customHeight="1" x14ac:dyDescent="0.3">
      <c r="A158" s="182"/>
      <c r="B158" s="182"/>
      <c r="C158" s="182"/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2"/>
      <c r="P158" s="182"/>
      <c r="Q158" s="182"/>
      <c r="R158" s="182"/>
      <c r="S158" s="182"/>
      <c r="T158" s="182"/>
      <c r="U158" s="182"/>
      <c r="V158" s="182"/>
      <c r="W158" s="182"/>
      <c r="X158" s="182"/>
      <c r="Y158" s="182"/>
      <c r="Z158" s="182"/>
      <c r="AA158" s="182"/>
      <c r="AB158" s="182"/>
      <c r="AC158" s="182"/>
      <c r="AD158" s="182"/>
      <c r="AE158" s="182"/>
      <c r="AF158" s="182"/>
      <c r="AG158" s="182"/>
    </row>
    <row r="159" spans="1:33" ht="12.75" customHeight="1" x14ac:dyDescent="0.3">
      <c r="A159" s="182"/>
      <c r="B159" s="182"/>
      <c r="C159" s="182"/>
      <c r="D159" s="182"/>
      <c r="E159" s="182"/>
      <c r="F159" s="182"/>
      <c r="G159" s="182"/>
      <c r="H159" s="182"/>
      <c r="I159" s="182"/>
      <c r="J159" s="182"/>
      <c r="K159" s="182"/>
      <c r="L159" s="182"/>
      <c r="M159" s="182"/>
      <c r="N159" s="182"/>
      <c r="O159" s="182"/>
      <c r="P159" s="182"/>
      <c r="Q159" s="182"/>
      <c r="R159" s="182"/>
      <c r="S159" s="182"/>
      <c r="T159" s="182"/>
      <c r="U159" s="182"/>
      <c r="V159" s="182"/>
      <c r="W159" s="182"/>
      <c r="X159" s="182"/>
      <c r="Y159" s="182"/>
      <c r="Z159" s="182"/>
      <c r="AA159" s="182"/>
      <c r="AB159" s="182"/>
      <c r="AC159" s="182"/>
      <c r="AD159" s="182"/>
      <c r="AE159" s="182"/>
      <c r="AF159" s="182"/>
      <c r="AG159" s="182"/>
    </row>
    <row r="160" spans="1:33" ht="12.75" customHeight="1" x14ac:dyDescent="0.3">
      <c r="A160" s="182"/>
      <c r="B160" s="182"/>
      <c r="C160" s="182"/>
      <c r="D160" s="182"/>
      <c r="E160" s="182"/>
      <c r="F160" s="182"/>
      <c r="G160" s="182"/>
      <c r="H160" s="182"/>
      <c r="I160" s="182"/>
      <c r="J160" s="182"/>
      <c r="K160" s="182"/>
      <c r="L160" s="182"/>
      <c r="M160" s="182"/>
      <c r="N160" s="182"/>
      <c r="O160" s="182"/>
      <c r="P160" s="182"/>
      <c r="Q160" s="182"/>
      <c r="R160" s="182"/>
      <c r="S160" s="182"/>
      <c r="T160" s="182"/>
      <c r="U160" s="182"/>
      <c r="V160" s="182"/>
      <c r="W160" s="182"/>
      <c r="X160" s="182"/>
      <c r="Y160" s="182"/>
      <c r="Z160" s="182"/>
      <c r="AA160" s="182"/>
      <c r="AB160" s="182"/>
      <c r="AC160" s="182"/>
      <c r="AD160" s="182"/>
      <c r="AE160" s="182"/>
      <c r="AF160" s="182"/>
      <c r="AG160" s="182"/>
    </row>
    <row r="161" spans="1:33" ht="12.75" customHeight="1" x14ac:dyDescent="0.3">
      <c r="A161" s="182"/>
      <c r="B161" s="182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182"/>
      <c r="S161" s="182"/>
      <c r="T161" s="182"/>
      <c r="U161" s="182"/>
      <c r="V161" s="182"/>
      <c r="W161" s="182"/>
      <c r="X161" s="182"/>
      <c r="Y161" s="182"/>
      <c r="Z161" s="182"/>
      <c r="AA161" s="182"/>
      <c r="AB161" s="182"/>
      <c r="AC161" s="182"/>
      <c r="AD161" s="182"/>
      <c r="AE161" s="182"/>
      <c r="AF161" s="182"/>
      <c r="AG161" s="182"/>
    </row>
    <row r="162" spans="1:33" ht="12.75" customHeight="1" x14ac:dyDescent="0.3">
      <c r="A162" s="182"/>
      <c r="B162" s="182"/>
      <c r="C162" s="182"/>
      <c r="D162" s="182"/>
      <c r="E162" s="182"/>
      <c r="F162" s="182"/>
      <c r="G162" s="182"/>
      <c r="H162" s="182"/>
      <c r="I162" s="182"/>
      <c r="J162" s="182"/>
      <c r="K162" s="182"/>
      <c r="L162" s="182"/>
      <c r="M162" s="182"/>
      <c r="N162" s="182"/>
      <c r="O162" s="182"/>
      <c r="P162" s="182"/>
      <c r="Q162" s="182"/>
      <c r="R162" s="182"/>
      <c r="S162" s="182"/>
      <c r="T162" s="182"/>
      <c r="U162" s="182"/>
      <c r="V162" s="182"/>
      <c r="W162" s="182"/>
      <c r="X162" s="182"/>
      <c r="Y162" s="182"/>
      <c r="Z162" s="182"/>
      <c r="AA162" s="182"/>
      <c r="AB162" s="182"/>
      <c r="AC162" s="182"/>
      <c r="AD162" s="182"/>
      <c r="AE162" s="182"/>
      <c r="AF162" s="182"/>
      <c r="AG162" s="182"/>
    </row>
    <row r="163" spans="1:33" ht="12.75" customHeight="1" x14ac:dyDescent="0.3">
      <c r="A163" s="182"/>
      <c r="B163" s="182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2"/>
      <c r="P163" s="182"/>
      <c r="Q163" s="182"/>
      <c r="R163" s="182"/>
      <c r="S163" s="182"/>
      <c r="T163" s="182"/>
      <c r="U163" s="182"/>
      <c r="V163" s="182"/>
      <c r="W163" s="182"/>
      <c r="X163" s="182"/>
      <c r="Y163" s="182"/>
      <c r="Z163" s="182"/>
      <c r="AA163" s="182"/>
      <c r="AB163" s="182"/>
      <c r="AC163" s="182"/>
      <c r="AD163" s="182"/>
      <c r="AE163" s="182"/>
      <c r="AF163" s="182"/>
      <c r="AG163" s="182"/>
    </row>
    <row r="164" spans="1:33" ht="12.75" customHeight="1" x14ac:dyDescent="0.3">
      <c r="A164" s="182"/>
      <c r="B164" s="182"/>
      <c r="C164" s="182"/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182"/>
      <c r="Q164" s="182"/>
      <c r="R164" s="182"/>
      <c r="S164" s="182"/>
      <c r="T164" s="182"/>
      <c r="U164" s="182"/>
      <c r="V164" s="182"/>
      <c r="W164" s="182"/>
      <c r="X164" s="182"/>
      <c r="Y164" s="182"/>
      <c r="Z164" s="182"/>
      <c r="AA164" s="182"/>
      <c r="AB164" s="182"/>
      <c r="AC164" s="182"/>
      <c r="AD164" s="182"/>
      <c r="AE164" s="182"/>
      <c r="AF164" s="182"/>
      <c r="AG164" s="182"/>
    </row>
    <row r="165" spans="1:33" ht="12.75" customHeight="1" x14ac:dyDescent="0.3">
      <c r="A165" s="182"/>
      <c r="B165" s="182"/>
      <c r="C165" s="182"/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82"/>
      <c r="Q165" s="182"/>
      <c r="R165" s="182"/>
      <c r="S165" s="182"/>
      <c r="T165" s="182"/>
      <c r="U165" s="182"/>
      <c r="V165" s="182"/>
      <c r="W165" s="182"/>
      <c r="X165" s="182"/>
      <c r="Y165" s="182"/>
      <c r="Z165" s="182"/>
      <c r="AA165" s="182"/>
      <c r="AB165" s="182"/>
      <c r="AC165" s="182"/>
      <c r="AD165" s="182"/>
      <c r="AE165" s="182"/>
      <c r="AF165" s="182"/>
      <c r="AG165" s="182"/>
    </row>
    <row r="166" spans="1:33" ht="12.75" customHeight="1" x14ac:dyDescent="0.3">
      <c r="A166" s="182"/>
      <c r="B166" s="182"/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2"/>
      <c r="P166" s="182"/>
      <c r="Q166" s="182"/>
      <c r="R166" s="182"/>
      <c r="S166" s="182"/>
      <c r="T166" s="182"/>
      <c r="U166" s="182"/>
      <c r="V166" s="182"/>
      <c r="W166" s="182"/>
      <c r="X166" s="182"/>
      <c r="Y166" s="182"/>
      <c r="Z166" s="182"/>
      <c r="AA166" s="182"/>
      <c r="AB166" s="182"/>
      <c r="AC166" s="182"/>
      <c r="AD166" s="182"/>
      <c r="AE166" s="182"/>
      <c r="AF166" s="182"/>
      <c r="AG166" s="182"/>
    </row>
    <row r="167" spans="1:33" ht="12.75" customHeight="1" x14ac:dyDescent="0.3">
      <c r="A167" s="182"/>
      <c r="B167" s="182"/>
      <c r="C167" s="182"/>
      <c r="D167" s="182"/>
      <c r="E167" s="182"/>
      <c r="F167" s="182"/>
      <c r="G167" s="182"/>
      <c r="H167" s="182"/>
      <c r="I167" s="182"/>
      <c r="J167" s="182"/>
      <c r="K167" s="182"/>
      <c r="L167" s="182"/>
      <c r="M167" s="182"/>
      <c r="N167" s="182"/>
      <c r="O167" s="182"/>
      <c r="P167" s="182"/>
      <c r="Q167" s="182"/>
      <c r="R167" s="182"/>
      <c r="S167" s="182"/>
      <c r="T167" s="182"/>
      <c r="U167" s="182"/>
      <c r="V167" s="182"/>
      <c r="W167" s="182"/>
      <c r="X167" s="182"/>
      <c r="Y167" s="182"/>
      <c r="Z167" s="182"/>
      <c r="AA167" s="182"/>
      <c r="AB167" s="182"/>
      <c r="AC167" s="182"/>
      <c r="AD167" s="182"/>
      <c r="AE167" s="182"/>
      <c r="AF167" s="182"/>
      <c r="AG167" s="182"/>
    </row>
    <row r="168" spans="1:33" ht="12.75" customHeight="1" x14ac:dyDescent="0.3">
      <c r="A168" s="182"/>
      <c r="B168" s="182"/>
      <c r="C168" s="182"/>
      <c r="D168" s="182"/>
      <c r="E168" s="182"/>
      <c r="F168" s="182"/>
      <c r="G168" s="182"/>
      <c r="H168" s="182"/>
      <c r="I168" s="182"/>
      <c r="J168" s="182"/>
      <c r="K168" s="182"/>
      <c r="L168" s="182"/>
      <c r="M168" s="182"/>
      <c r="N168" s="182"/>
      <c r="O168" s="182"/>
      <c r="P168" s="182"/>
      <c r="Q168" s="182"/>
      <c r="R168" s="182"/>
      <c r="S168" s="182"/>
      <c r="T168" s="182"/>
      <c r="U168" s="182"/>
      <c r="V168" s="182"/>
      <c r="W168" s="182"/>
      <c r="X168" s="182"/>
      <c r="Y168" s="182"/>
      <c r="Z168" s="182"/>
      <c r="AA168" s="182"/>
      <c r="AB168" s="182"/>
      <c r="AC168" s="182"/>
      <c r="AD168" s="182"/>
      <c r="AE168" s="182"/>
      <c r="AF168" s="182"/>
      <c r="AG168" s="182"/>
    </row>
    <row r="169" spans="1:33" ht="12.75" customHeight="1" x14ac:dyDescent="0.3">
      <c r="A169" s="182"/>
      <c r="B169" s="182"/>
      <c r="C169" s="182"/>
      <c r="D169" s="182"/>
      <c r="E169" s="182"/>
      <c r="F169" s="182"/>
      <c r="G169" s="182"/>
      <c r="H169" s="182"/>
      <c r="I169" s="182"/>
      <c r="J169" s="182"/>
      <c r="K169" s="182"/>
      <c r="L169" s="182"/>
      <c r="M169" s="182"/>
      <c r="N169" s="182"/>
      <c r="O169" s="182"/>
      <c r="P169" s="182"/>
      <c r="Q169" s="182"/>
      <c r="R169" s="182"/>
      <c r="S169" s="182"/>
      <c r="T169" s="182"/>
      <c r="U169" s="182"/>
      <c r="V169" s="182"/>
      <c r="W169" s="182"/>
      <c r="X169" s="182"/>
      <c r="Y169" s="182"/>
      <c r="Z169" s="182"/>
      <c r="AA169" s="182"/>
      <c r="AB169" s="182"/>
      <c r="AC169" s="182"/>
      <c r="AD169" s="182"/>
      <c r="AE169" s="182"/>
      <c r="AF169" s="182"/>
      <c r="AG169" s="182"/>
    </row>
    <row r="170" spans="1:33" ht="12.75" customHeight="1" x14ac:dyDescent="0.3">
      <c r="A170" s="182"/>
      <c r="B170" s="182"/>
      <c r="C170" s="182"/>
      <c r="D170" s="182"/>
      <c r="E170" s="182"/>
      <c r="F170" s="182"/>
      <c r="G170" s="182"/>
      <c r="H170" s="182"/>
      <c r="I170" s="182"/>
      <c r="J170" s="182"/>
      <c r="K170" s="182"/>
      <c r="L170" s="182"/>
      <c r="M170" s="182"/>
      <c r="N170" s="182"/>
      <c r="O170" s="182"/>
      <c r="P170" s="182"/>
      <c r="Q170" s="182"/>
      <c r="R170" s="182"/>
      <c r="S170" s="182"/>
      <c r="T170" s="182"/>
      <c r="U170" s="182"/>
      <c r="V170" s="182"/>
      <c r="W170" s="182"/>
      <c r="X170" s="182"/>
      <c r="Y170" s="182"/>
      <c r="Z170" s="182"/>
      <c r="AA170" s="182"/>
      <c r="AB170" s="182"/>
      <c r="AC170" s="182"/>
      <c r="AD170" s="182"/>
      <c r="AE170" s="182"/>
      <c r="AF170" s="182"/>
      <c r="AG170" s="182"/>
    </row>
    <row r="171" spans="1:33" ht="12.75" customHeight="1" x14ac:dyDescent="0.3">
      <c r="A171" s="182"/>
      <c r="B171" s="182"/>
      <c r="C171" s="182"/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2"/>
      <c r="P171" s="182"/>
      <c r="Q171" s="182"/>
      <c r="R171" s="182"/>
      <c r="S171" s="182"/>
      <c r="T171" s="182"/>
      <c r="U171" s="182"/>
      <c r="V171" s="182"/>
      <c r="W171" s="182"/>
      <c r="X171" s="182"/>
      <c r="Y171" s="182"/>
      <c r="Z171" s="182"/>
      <c r="AA171" s="182"/>
      <c r="AB171" s="182"/>
      <c r="AC171" s="182"/>
      <c r="AD171" s="182"/>
      <c r="AE171" s="182"/>
      <c r="AF171" s="182"/>
      <c r="AG171" s="182"/>
    </row>
    <row r="172" spans="1:33" ht="12.75" customHeight="1" x14ac:dyDescent="0.3">
      <c r="A172" s="182"/>
      <c r="B172" s="182"/>
      <c r="C172" s="182"/>
      <c r="D172" s="182"/>
      <c r="E172" s="182"/>
      <c r="F172" s="182"/>
      <c r="G172" s="182"/>
      <c r="H172" s="182"/>
      <c r="I172" s="182"/>
      <c r="J172" s="182"/>
      <c r="K172" s="182"/>
      <c r="L172" s="182"/>
      <c r="M172" s="182"/>
      <c r="N172" s="182"/>
      <c r="O172" s="182"/>
      <c r="P172" s="182"/>
      <c r="Q172" s="182"/>
      <c r="R172" s="182"/>
      <c r="S172" s="182"/>
      <c r="T172" s="182"/>
      <c r="U172" s="182"/>
      <c r="V172" s="182"/>
      <c r="W172" s="182"/>
      <c r="X172" s="182"/>
      <c r="Y172" s="182"/>
      <c r="Z172" s="182"/>
      <c r="AA172" s="182"/>
      <c r="AB172" s="182"/>
      <c r="AC172" s="182"/>
      <c r="AD172" s="182"/>
      <c r="AE172" s="182"/>
      <c r="AF172" s="182"/>
      <c r="AG172" s="182"/>
    </row>
    <row r="173" spans="1:33" ht="12.75" customHeight="1" x14ac:dyDescent="0.3">
      <c r="A173" s="182"/>
      <c r="B173" s="182"/>
      <c r="C173" s="182"/>
      <c r="D173" s="182"/>
      <c r="E173" s="182"/>
      <c r="F173" s="182"/>
      <c r="G173" s="182"/>
      <c r="H173" s="182"/>
      <c r="I173" s="182"/>
      <c r="J173" s="182"/>
      <c r="K173" s="182"/>
      <c r="L173" s="182"/>
      <c r="M173" s="182"/>
      <c r="N173" s="182"/>
      <c r="O173" s="182"/>
      <c r="P173" s="182"/>
      <c r="Q173" s="182"/>
      <c r="R173" s="182"/>
      <c r="S173" s="182"/>
      <c r="T173" s="182"/>
      <c r="U173" s="182"/>
      <c r="V173" s="182"/>
      <c r="W173" s="182"/>
      <c r="X173" s="182"/>
      <c r="Y173" s="182"/>
      <c r="Z173" s="182"/>
      <c r="AA173" s="182"/>
      <c r="AB173" s="182"/>
      <c r="AC173" s="182"/>
      <c r="AD173" s="182"/>
      <c r="AE173" s="182"/>
      <c r="AF173" s="182"/>
      <c r="AG173" s="182"/>
    </row>
    <row r="174" spans="1:33" ht="12.75" customHeight="1" x14ac:dyDescent="0.3">
      <c r="A174" s="182"/>
      <c r="B174" s="182"/>
      <c r="C174" s="182"/>
      <c r="D174" s="182"/>
      <c r="E174" s="182"/>
      <c r="F174" s="182"/>
      <c r="G174" s="182"/>
      <c r="H174" s="182"/>
      <c r="I174" s="182"/>
      <c r="J174" s="182"/>
      <c r="K174" s="182"/>
      <c r="L174" s="182"/>
      <c r="M174" s="182"/>
      <c r="N174" s="182"/>
      <c r="O174" s="182"/>
      <c r="P174" s="182"/>
      <c r="Q174" s="182"/>
      <c r="R174" s="182"/>
      <c r="S174" s="182"/>
      <c r="T174" s="182"/>
      <c r="U174" s="182"/>
      <c r="V174" s="182"/>
      <c r="W174" s="182"/>
      <c r="X174" s="182"/>
      <c r="Y174" s="182"/>
      <c r="Z174" s="182"/>
      <c r="AA174" s="182"/>
      <c r="AB174" s="182"/>
      <c r="AC174" s="182"/>
      <c r="AD174" s="182"/>
      <c r="AE174" s="182"/>
      <c r="AF174" s="182"/>
      <c r="AG174" s="182"/>
    </row>
    <row r="175" spans="1:33" ht="12.75" customHeight="1" x14ac:dyDescent="0.3">
      <c r="A175" s="182"/>
      <c r="B175" s="182"/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2"/>
      <c r="P175" s="182"/>
      <c r="Q175" s="182"/>
      <c r="R175" s="182"/>
      <c r="S175" s="182"/>
      <c r="T175" s="182"/>
      <c r="U175" s="182"/>
      <c r="V175" s="182"/>
      <c r="W175" s="182"/>
      <c r="X175" s="182"/>
      <c r="Y175" s="182"/>
      <c r="Z175" s="182"/>
      <c r="AA175" s="182"/>
      <c r="AB175" s="182"/>
      <c r="AC175" s="182"/>
      <c r="AD175" s="182"/>
      <c r="AE175" s="182"/>
      <c r="AF175" s="182"/>
      <c r="AG175" s="182"/>
    </row>
    <row r="176" spans="1:33" ht="12.75" customHeight="1" x14ac:dyDescent="0.3">
      <c r="A176" s="182"/>
      <c r="B176" s="182"/>
      <c r="C176" s="182"/>
      <c r="D176" s="182"/>
      <c r="E176" s="182"/>
      <c r="F176" s="182"/>
      <c r="G176" s="182"/>
      <c r="H176" s="182"/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</row>
    <row r="177" spans="1:33" ht="12.75" customHeight="1" x14ac:dyDescent="0.3">
      <c r="A177" s="182"/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  <c r="X177" s="182"/>
      <c r="Y177" s="182"/>
      <c r="Z177" s="182"/>
      <c r="AA177" s="182"/>
      <c r="AB177" s="182"/>
      <c r="AC177" s="182"/>
      <c r="AD177" s="182"/>
      <c r="AE177" s="182"/>
      <c r="AF177" s="182"/>
      <c r="AG177" s="182"/>
    </row>
    <row r="178" spans="1:33" ht="12.75" customHeight="1" x14ac:dyDescent="0.3">
      <c r="A178" s="182"/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  <c r="Z178" s="182"/>
      <c r="AA178" s="182"/>
      <c r="AB178" s="182"/>
      <c r="AC178" s="182"/>
      <c r="AD178" s="182"/>
      <c r="AE178" s="182"/>
      <c r="AF178" s="182"/>
      <c r="AG178" s="182"/>
    </row>
    <row r="179" spans="1:33" ht="12.75" customHeight="1" x14ac:dyDescent="0.3">
      <c r="A179" s="182"/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  <c r="Z179" s="182"/>
      <c r="AA179" s="182"/>
      <c r="AB179" s="182"/>
      <c r="AC179" s="182"/>
      <c r="AD179" s="182"/>
      <c r="AE179" s="182"/>
      <c r="AF179" s="182"/>
      <c r="AG179" s="182"/>
    </row>
    <row r="180" spans="1:33" ht="12.75" customHeight="1" x14ac:dyDescent="0.3">
      <c r="A180" s="182"/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  <c r="X180" s="182"/>
      <c r="Y180" s="182"/>
      <c r="Z180" s="182"/>
      <c r="AA180" s="182"/>
      <c r="AB180" s="182"/>
      <c r="AC180" s="182"/>
      <c r="AD180" s="182"/>
      <c r="AE180" s="182"/>
      <c r="AF180" s="182"/>
      <c r="AG180" s="182"/>
    </row>
    <row r="181" spans="1:33" ht="12.75" customHeight="1" x14ac:dyDescent="0.3">
      <c r="A181" s="182"/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  <c r="Z181" s="182"/>
      <c r="AA181" s="182"/>
      <c r="AB181" s="182"/>
      <c r="AC181" s="182"/>
      <c r="AD181" s="182"/>
      <c r="AE181" s="182"/>
      <c r="AF181" s="182"/>
      <c r="AG181" s="182"/>
    </row>
    <row r="182" spans="1:33" ht="12.75" customHeight="1" x14ac:dyDescent="0.3">
      <c r="A182" s="182"/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</row>
    <row r="183" spans="1:33" ht="12.75" customHeight="1" x14ac:dyDescent="0.3">
      <c r="A183" s="182"/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</row>
    <row r="184" spans="1:33" ht="12.75" customHeight="1" x14ac:dyDescent="0.3">
      <c r="A184" s="182"/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</row>
    <row r="185" spans="1:33" ht="12.75" customHeight="1" x14ac:dyDescent="0.3">
      <c r="A185" s="182"/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</row>
    <row r="186" spans="1:33" ht="12.75" customHeight="1" x14ac:dyDescent="0.3">
      <c r="A186" s="182"/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</row>
    <row r="187" spans="1:33" ht="12.75" customHeight="1" x14ac:dyDescent="0.3">
      <c r="A187" s="182"/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  <c r="Z187" s="182"/>
      <c r="AA187" s="182"/>
      <c r="AB187" s="182"/>
      <c r="AC187" s="182"/>
      <c r="AD187" s="182"/>
      <c r="AE187" s="182"/>
      <c r="AF187" s="182"/>
      <c r="AG187" s="182"/>
    </row>
    <row r="188" spans="1:33" ht="12.75" customHeight="1" x14ac:dyDescent="0.3">
      <c r="A188" s="182"/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  <c r="Z188" s="182"/>
      <c r="AA188" s="182"/>
      <c r="AB188" s="182"/>
      <c r="AC188" s="182"/>
      <c r="AD188" s="182"/>
      <c r="AE188" s="182"/>
      <c r="AF188" s="182"/>
      <c r="AG188" s="182"/>
    </row>
    <row r="189" spans="1:33" ht="12.75" customHeight="1" x14ac:dyDescent="0.3">
      <c r="A189" s="182"/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  <c r="Z189" s="182"/>
      <c r="AA189" s="182"/>
      <c r="AB189" s="182"/>
      <c r="AC189" s="182"/>
      <c r="AD189" s="182"/>
      <c r="AE189" s="182"/>
      <c r="AF189" s="182"/>
      <c r="AG189" s="182"/>
    </row>
    <row r="190" spans="1:33" ht="12.75" customHeight="1" x14ac:dyDescent="0.3">
      <c r="A190" s="182"/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  <c r="Z190" s="182"/>
      <c r="AA190" s="182"/>
      <c r="AB190" s="182"/>
      <c r="AC190" s="182"/>
      <c r="AD190" s="182"/>
      <c r="AE190" s="182"/>
      <c r="AF190" s="182"/>
      <c r="AG190" s="182"/>
    </row>
    <row r="191" spans="1:33" ht="12.75" customHeight="1" x14ac:dyDescent="0.3">
      <c r="A191" s="182"/>
      <c r="B191" s="182"/>
      <c r="C191" s="182"/>
      <c r="D191" s="182"/>
      <c r="E191" s="182"/>
      <c r="F191" s="182"/>
      <c r="G191" s="182"/>
      <c r="H191" s="182"/>
      <c r="I191" s="182"/>
      <c r="J191" s="182"/>
      <c r="K191" s="182"/>
      <c r="L191" s="182"/>
      <c r="M191" s="182"/>
      <c r="N191" s="182"/>
      <c r="O191" s="182"/>
      <c r="P191" s="182"/>
      <c r="Q191" s="182"/>
      <c r="R191" s="182"/>
      <c r="S191" s="182"/>
      <c r="T191" s="182"/>
      <c r="U191" s="182"/>
      <c r="V191" s="182"/>
      <c r="W191" s="182"/>
      <c r="X191" s="182"/>
      <c r="Y191" s="182"/>
      <c r="Z191" s="182"/>
      <c r="AA191" s="182"/>
      <c r="AB191" s="182"/>
      <c r="AC191" s="182"/>
      <c r="AD191" s="182"/>
      <c r="AE191" s="182"/>
      <c r="AF191" s="182"/>
      <c r="AG191" s="182"/>
    </row>
    <row r="192" spans="1:33" ht="12.75" customHeight="1" x14ac:dyDescent="0.3">
      <c r="A192" s="182"/>
      <c r="B192" s="182"/>
      <c r="C192" s="182"/>
      <c r="D192" s="182"/>
      <c r="E192" s="182"/>
      <c r="F192" s="182"/>
      <c r="G192" s="182"/>
      <c r="H192" s="182"/>
      <c r="I192" s="182"/>
      <c r="J192" s="182"/>
      <c r="K192" s="182"/>
      <c r="L192" s="182"/>
      <c r="M192" s="182"/>
      <c r="N192" s="182"/>
      <c r="O192" s="182"/>
      <c r="P192" s="182"/>
      <c r="Q192" s="182"/>
      <c r="R192" s="182"/>
      <c r="S192" s="182"/>
      <c r="T192" s="182"/>
      <c r="U192" s="182"/>
      <c r="V192" s="182"/>
      <c r="W192" s="182"/>
      <c r="X192" s="182"/>
      <c r="Y192" s="182"/>
      <c r="Z192" s="182"/>
      <c r="AA192" s="182"/>
      <c r="AB192" s="182"/>
      <c r="AC192" s="182"/>
      <c r="AD192" s="182"/>
      <c r="AE192" s="182"/>
      <c r="AF192" s="182"/>
      <c r="AG192" s="182"/>
    </row>
    <row r="193" spans="1:33" ht="12.75" customHeight="1" x14ac:dyDescent="0.3">
      <c r="A193" s="182"/>
      <c r="B193" s="182"/>
      <c r="C193" s="182"/>
      <c r="D193" s="182"/>
      <c r="E193" s="182"/>
      <c r="F193" s="182"/>
      <c r="G193" s="182"/>
      <c r="H193" s="182"/>
      <c r="I193" s="182"/>
      <c r="J193" s="182"/>
      <c r="K193" s="182"/>
      <c r="L193" s="182"/>
      <c r="M193" s="182"/>
      <c r="N193" s="182"/>
      <c r="O193" s="182"/>
      <c r="P193" s="182"/>
      <c r="Q193" s="182"/>
      <c r="R193" s="182"/>
      <c r="S193" s="182"/>
      <c r="T193" s="182"/>
      <c r="U193" s="182"/>
      <c r="V193" s="182"/>
      <c r="W193" s="182"/>
      <c r="X193" s="182"/>
      <c r="Y193" s="182"/>
      <c r="Z193" s="182"/>
      <c r="AA193" s="182"/>
      <c r="AB193" s="182"/>
      <c r="AC193" s="182"/>
      <c r="AD193" s="182"/>
      <c r="AE193" s="182"/>
      <c r="AF193" s="182"/>
      <c r="AG193" s="182"/>
    </row>
    <row r="194" spans="1:33" ht="12.75" customHeight="1" x14ac:dyDescent="0.3">
      <c r="A194" s="182"/>
      <c r="B194" s="182"/>
      <c r="C194" s="182"/>
      <c r="D194" s="182"/>
      <c r="E194" s="182"/>
      <c r="F194" s="182"/>
      <c r="G194" s="182"/>
      <c r="H194" s="182"/>
      <c r="I194" s="182"/>
      <c r="J194" s="182"/>
      <c r="K194" s="182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82"/>
      <c r="W194" s="182"/>
      <c r="X194" s="182"/>
      <c r="Y194" s="182"/>
      <c r="Z194" s="182"/>
      <c r="AA194" s="182"/>
      <c r="AB194" s="182"/>
      <c r="AC194" s="182"/>
      <c r="AD194" s="182"/>
      <c r="AE194" s="182"/>
      <c r="AF194" s="182"/>
      <c r="AG194" s="182"/>
    </row>
    <row r="195" spans="1:33" ht="12.75" customHeight="1" x14ac:dyDescent="0.3">
      <c r="A195" s="182"/>
      <c r="B195" s="182"/>
      <c r="C195" s="182"/>
      <c r="D195" s="182"/>
      <c r="E195" s="182"/>
      <c r="F195" s="182"/>
      <c r="G195" s="182"/>
      <c r="H195" s="182"/>
      <c r="I195" s="182"/>
      <c r="J195" s="182"/>
      <c r="K195" s="182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82"/>
      <c r="W195" s="182"/>
      <c r="X195" s="182"/>
      <c r="Y195" s="182"/>
      <c r="Z195" s="182"/>
      <c r="AA195" s="182"/>
      <c r="AB195" s="182"/>
      <c r="AC195" s="182"/>
      <c r="AD195" s="182"/>
      <c r="AE195" s="182"/>
      <c r="AF195" s="182"/>
      <c r="AG195" s="182"/>
    </row>
    <row r="196" spans="1:33" ht="12.75" customHeight="1" x14ac:dyDescent="0.3">
      <c r="A196" s="182"/>
      <c r="B196" s="182"/>
      <c r="C196" s="182"/>
      <c r="D196" s="182"/>
      <c r="E196" s="182"/>
      <c r="F196" s="182"/>
      <c r="G196" s="182"/>
      <c r="H196" s="182"/>
      <c r="I196" s="182"/>
      <c r="J196" s="182"/>
      <c r="K196" s="182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82"/>
      <c r="W196" s="182"/>
      <c r="X196" s="182"/>
      <c r="Y196" s="182"/>
      <c r="Z196" s="182"/>
      <c r="AA196" s="182"/>
      <c r="AB196" s="182"/>
      <c r="AC196" s="182"/>
      <c r="AD196" s="182"/>
      <c r="AE196" s="182"/>
      <c r="AF196" s="182"/>
      <c r="AG196" s="182"/>
    </row>
    <row r="197" spans="1:33" ht="12.75" customHeight="1" x14ac:dyDescent="0.3">
      <c r="A197" s="182"/>
      <c r="B197" s="182"/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82"/>
      <c r="W197" s="182"/>
      <c r="X197" s="182"/>
      <c r="Y197" s="182"/>
      <c r="Z197" s="182"/>
      <c r="AA197" s="182"/>
      <c r="AB197" s="182"/>
      <c r="AC197" s="182"/>
      <c r="AD197" s="182"/>
      <c r="AE197" s="182"/>
      <c r="AF197" s="182"/>
      <c r="AG197" s="182"/>
    </row>
    <row r="198" spans="1:33" ht="12.75" customHeight="1" x14ac:dyDescent="0.3">
      <c r="A198" s="182"/>
      <c r="B198" s="182"/>
      <c r="C198" s="182"/>
      <c r="D198" s="182"/>
      <c r="E198" s="182"/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82"/>
      <c r="W198" s="182"/>
      <c r="X198" s="182"/>
      <c r="Y198" s="182"/>
      <c r="Z198" s="182"/>
      <c r="AA198" s="182"/>
      <c r="AB198" s="182"/>
      <c r="AC198" s="182"/>
      <c r="AD198" s="182"/>
      <c r="AE198" s="182"/>
      <c r="AF198" s="182"/>
      <c r="AG198" s="182"/>
    </row>
    <row r="199" spans="1:33" ht="12.75" customHeight="1" x14ac:dyDescent="0.3">
      <c r="A199" s="182"/>
      <c r="B199" s="182"/>
      <c r="C199" s="182"/>
      <c r="D199" s="182"/>
      <c r="E199" s="182"/>
      <c r="F199" s="182"/>
      <c r="G199" s="182"/>
      <c r="H199" s="182"/>
      <c r="I199" s="182"/>
      <c r="J199" s="182"/>
      <c r="K199" s="182"/>
      <c r="L199" s="182"/>
      <c r="M199" s="182"/>
      <c r="N199" s="182"/>
      <c r="O199" s="182"/>
      <c r="P199" s="182"/>
      <c r="Q199" s="182"/>
      <c r="R199" s="182"/>
      <c r="S199" s="182"/>
      <c r="T199" s="182"/>
      <c r="U199" s="182"/>
      <c r="V199" s="182"/>
      <c r="W199" s="182"/>
      <c r="X199" s="182"/>
      <c r="Y199" s="182"/>
      <c r="Z199" s="182"/>
      <c r="AA199" s="182"/>
      <c r="AB199" s="182"/>
      <c r="AC199" s="182"/>
      <c r="AD199" s="182"/>
      <c r="AE199" s="182"/>
      <c r="AF199" s="182"/>
      <c r="AG199" s="182"/>
    </row>
    <row r="200" spans="1:33" ht="12.75" customHeight="1" x14ac:dyDescent="0.3">
      <c r="A200" s="182"/>
      <c r="B200" s="182"/>
      <c r="C200" s="182"/>
      <c r="D200" s="182"/>
      <c r="E200" s="182"/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182"/>
      <c r="S200" s="182"/>
      <c r="T200" s="182"/>
      <c r="U200" s="182"/>
      <c r="V200" s="182"/>
      <c r="W200" s="182"/>
      <c r="X200" s="182"/>
      <c r="Y200" s="182"/>
      <c r="Z200" s="182"/>
      <c r="AA200" s="182"/>
      <c r="AB200" s="182"/>
      <c r="AC200" s="182"/>
      <c r="AD200" s="182"/>
      <c r="AE200" s="182"/>
      <c r="AF200" s="182"/>
      <c r="AG200" s="182"/>
    </row>
    <row r="201" spans="1:33" ht="12.75" customHeight="1" x14ac:dyDescent="0.3">
      <c r="A201" s="182"/>
      <c r="B201" s="182"/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2"/>
      <c r="P201" s="182"/>
      <c r="Q201" s="182"/>
      <c r="R201" s="182"/>
      <c r="S201" s="182"/>
      <c r="T201" s="182"/>
      <c r="U201" s="182"/>
      <c r="V201" s="182"/>
      <c r="W201" s="182"/>
      <c r="X201" s="182"/>
      <c r="Y201" s="182"/>
      <c r="Z201" s="182"/>
      <c r="AA201" s="182"/>
      <c r="AB201" s="182"/>
      <c r="AC201" s="182"/>
      <c r="AD201" s="182"/>
      <c r="AE201" s="182"/>
      <c r="AF201" s="182"/>
      <c r="AG201" s="182"/>
    </row>
    <row r="202" spans="1:33" ht="12.75" customHeight="1" x14ac:dyDescent="0.3">
      <c r="A202" s="182"/>
      <c r="B202" s="182"/>
      <c r="C202" s="182"/>
      <c r="D202" s="182"/>
      <c r="E202" s="182"/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182"/>
      <c r="S202" s="182"/>
      <c r="T202" s="182"/>
      <c r="U202" s="182"/>
      <c r="V202" s="182"/>
      <c r="W202" s="182"/>
      <c r="X202" s="182"/>
      <c r="Y202" s="182"/>
      <c r="Z202" s="182"/>
      <c r="AA202" s="182"/>
      <c r="AB202" s="182"/>
      <c r="AC202" s="182"/>
      <c r="AD202" s="182"/>
      <c r="AE202" s="182"/>
      <c r="AF202" s="182"/>
      <c r="AG202" s="182"/>
    </row>
    <row r="203" spans="1:33" ht="12.75" customHeight="1" x14ac:dyDescent="0.3">
      <c r="A203" s="182"/>
      <c r="B203" s="182"/>
      <c r="C203" s="182"/>
      <c r="D203" s="182"/>
      <c r="E203" s="182"/>
      <c r="F203" s="182"/>
      <c r="G203" s="182"/>
      <c r="H203" s="182"/>
      <c r="I203" s="182"/>
      <c r="J203" s="182"/>
      <c r="K203" s="182"/>
      <c r="L203" s="182"/>
      <c r="M203" s="182"/>
      <c r="N203" s="182"/>
      <c r="O203" s="182"/>
      <c r="P203" s="182"/>
      <c r="Q203" s="182"/>
      <c r="R203" s="182"/>
      <c r="S203" s="182"/>
      <c r="T203" s="182"/>
      <c r="U203" s="182"/>
      <c r="V203" s="182"/>
      <c r="W203" s="182"/>
      <c r="X203" s="182"/>
      <c r="Y203" s="182"/>
      <c r="Z203" s="182"/>
      <c r="AA203" s="182"/>
      <c r="AB203" s="182"/>
      <c r="AC203" s="182"/>
      <c r="AD203" s="182"/>
      <c r="AE203" s="182"/>
      <c r="AF203" s="182"/>
      <c r="AG203" s="182"/>
    </row>
    <row r="204" spans="1:33" ht="12.75" customHeight="1" x14ac:dyDescent="0.3">
      <c r="A204" s="182"/>
      <c r="B204" s="182"/>
      <c r="C204" s="182"/>
      <c r="D204" s="182"/>
      <c r="E204" s="182"/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182"/>
      <c r="S204" s="182"/>
      <c r="T204" s="182"/>
      <c r="U204" s="182"/>
      <c r="V204" s="182"/>
      <c r="W204" s="182"/>
      <c r="X204" s="182"/>
      <c r="Y204" s="182"/>
      <c r="Z204" s="182"/>
      <c r="AA204" s="182"/>
      <c r="AB204" s="182"/>
      <c r="AC204" s="182"/>
      <c r="AD204" s="182"/>
      <c r="AE204" s="182"/>
      <c r="AF204" s="182"/>
      <c r="AG204" s="182"/>
    </row>
    <row r="205" spans="1:33" ht="12.75" customHeight="1" x14ac:dyDescent="0.3">
      <c r="A205" s="182"/>
      <c r="B205" s="182"/>
      <c r="C205" s="182"/>
      <c r="D205" s="182"/>
      <c r="E205" s="182"/>
      <c r="F205" s="182"/>
      <c r="G205" s="182"/>
      <c r="H205" s="182"/>
      <c r="I205" s="182"/>
      <c r="J205" s="182"/>
      <c r="K205" s="182"/>
      <c r="L205" s="182"/>
      <c r="M205" s="182"/>
      <c r="N205" s="182"/>
      <c r="O205" s="182"/>
      <c r="P205" s="182"/>
      <c r="Q205" s="182"/>
      <c r="R205" s="182"/>
      <c r="S205" s="182"/>
      <c r="T205" s="182"/>
      <c r="U205" s="182"/>
      <c r="V205" s="182"/>
      <c r="W205" s="182"/>
      <c r="X205" s="182"/>
      <c r="Y205" s="182"/>
      <c r="Z205" s="182"/>
      <c r="AA205" s="182"/>
      <c r="AB205" s="182"/>
      <c r="AC205" s="182"/>
      <c r="AD205" s="182"/>
      <c r="AE205" s="182"/>
      <c r="AF205" s="182"/>
      <c r="AG205" s="182"/>
    </row>
    <row r="206" spans="1:33" ht="12.75" customHeight="1" x14ac:dyDescent="0.3">
      <c r="A206" s="182"/>
      <c r="B206" s="182"/>
      <c r="C206" s="182"/>
      <c r="D206" s="182"/>
      <c r="E206" s="182"/>
      <c r="F206" s="182"/>
      <c r="G206" s="182"/>
      <c r="H206" s="182"/>
      <c r="I206" s="182"/>
      <c r="J206" s="182"/>
      <c r="K206" s="182"/>
      <c r="L206" s="182"/>
      <c r="M206" s="182"/>
      <c r="N206" s="182"/>
      <c r="O206" s="182"/>
      <c r="P206" s="182"/>
      <c r="Q206" s="182"/>
      <c r="R206" s="182"/>
      <c r="S206" s="182"/>
      <c r="T206" s="182"/>
      <c r="U206" s="182"/>
      <c r="V206" s="182"/>
      <c r="W206" s="182"/>
      <c r="X206" s="182"/>
      <c r="Y206" s="182"/>
      <c r="Z206" s="182"/>
      <c r="AA206" s="182"/>
      <c r="AB206" s="182"/>
      <c r="AC206" s="182"/>
      <c r="AD206" s="182"/>
      <c r="AE206" s="182"/>
      <c r="AF206" s="182"/>
      <c r="AG206" s="182"/>
    </row>
    <row r="207" spans="1:33" ht="12.75" customHeight="1" x14ac:dyDescent="0.3">
      <c r="A207" s="182"/>
      <c r="B207" s="182"/>
      <c r="C207" s="182"/>
      <c r="D207" s="182"/>
      <c r="E207" s="182"/>
      <c r="F207" s="182"/>
      <c r="G207" s="182"/>
      <c r="H207" s="182"/>
      <c r="I207" s="182"/>
      <c r="J207" s="182"/>
      <c r="K207" s="182"/>
      <c r="L207" s="182"/>
      <c r="M207" s="182"/>
      <c r="N207" s="182"/>
      <c r="O207" s="182"/>
      <c r="P207" s="182"/>
      <c r="Q207" s="182"/>
      <c r="R207" s="182"/>
      <c r="S207" s="182"/>
      <c r="T207" s="182"/>
      <c r="U207" s="182"/>
      <c r="V207" s="182"/>
      <c r="W207" s="182"/>
      <c r="X207" s="182"/>
      <c r="Y207" s="182"/>
      <c r="Z207" s="182"/>
      <c r="AA207" s="182"/>
      <c r="AB207" s="182"/>
      <c r="AC207" s="182"/>
      <c r="AD207" s="182"/>
      <c r="AE207" s="182"/>
      <c r="AF207" s="182"/>
      <c r="AG207" s="182"/>
    </row>
    <row r="208" spans="1:33" ht="12.75" customHeight="1" x14ac:dyDescent="0.3">
      <c r="A208" s="182"/>
      <c r="B208" s="182"/>
      <c r="C208" s="182"/>
      <c r="D208" s="182"/>
      <c r="E208" s="182"/>
      <c r="F208" s="182"/>
      <c r="G208" s="182"/>
      <c r="H208" s="182"/>
      <c r="I208" s="182"/>
      <c r="J208" s="182"/>
      <c r="K208" s="182"/>
      <c r="L208" s="182"/>
      <c r="M208" s="182"/>
      <c r="N208" s="182"/>
      <c r="O208" s="182"/>
      <c r="P208" s="182"/>
      <c r="Q208" s="182"/>
      <c r="R208" s="182"/>
      <c r="S208" s="182"/>
      <c r="T208" s="182"/>
      <c r="U208" s="182"/>
      <c r="V208" s="182"/>
      <c r="W208" s="182"/>
      <c r="X208" s="182"/>
      <c r="Y208" s="182"/>
      <c r="Z208" s="182"/>
      <c r="AA208" s="182"/>
      <c r="AB208" s="182"/>
      <c r="AC208" s="182"/>
      <c r="AD208" s="182"/>
      <c r="AE208" s="182"/>
      <c r="AF208" s="182"/>
      <c r="AG208" s="182"/>
    </row>
    <row r="209" spans="1:33" ht="12.75" customHeight="1" x14ac:dyDescent="0.3">
      <c r="A209" s="182"/>
      <c r="B209" s="182"/>
      <c r="C209" s="182"/>
      <c r="D209" s="182"/>
      <c r="E209" s="182"/>
      <c r="F209" s="182"/>
      <c r="G209" s="182"/>
      <c r="H209" s="182"/>
      <c r="I209" s="182"/>
      <c r="J209" s="182"/>
      <c r="K209" s="182"/>
      <c r="L209" s="182"/>
      <c r="M209" s="182"/>
      <c r="N209" s="182"/>
      <c r="O209" s="182"/>
      <c r="P209" s="182"/>
      <c r="Q209" s="182"/>
      <c r="R209" s="182"/>
      <c r="S209" s="182"/>
      <c r="T209" s="182"/>
      <c r="U209" s="182"/>
      <c r="V209" s="182"/>
      <c r="W209" s="182"/>
      <c r="X209" s="182"/>
      <c r="Y209" s="182"/>
      <c r="Z209" s="182"/>
      <c r="AA209" s="182"/>
      <c r="AB209" s="182"/>
      <c r="AC209" s="182"/>
      <c r="AD209" s="182"/>
      <c r="AE209" s="182"/>
      <c r="AF209" s="182"/>
      <c r="AG209" s="182"/>
    </row>
    <row r="210" spans="1:33" ht="12.75" customHeight="1" x14ac:dyDescent="0.3">
      <c r="A210" s="182"/>
      <c r="B210" s="182"/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82"/>
      <c r="V210" s="182"/>
      <c r="W210" s="182"/>
      <c r="X210" s="182"/>
      <c r="Y210" s="182"/>
      <c r="Z210" s="182"/>
      <c r="AA210" s="182"/>
      <c r="AB210" s="182"/>
      <c r="AC210" s="182"/>
      <c r="AD210" s="182"/>
      <c r="AE210" s="182"/>
      <c r="AF210" s="182"/>
      <c r="AG210" s="182"/>
    </row>
    <row r="211" spans="1:33" ht="12.75" customHeight="1" x14ac:dyDescent="0.3">
      <c r="A211" s="182"/>
      <c r="B211" s="182"/>
      <c r="C211" s="182"/>
      <c r="D211" s="182"/>
      <c r="E211" s="182"/>
      <c r="F211" s="182"/>
      <c r="G211" s="182"/>
      <c r="H211" s="182"/>
      <c r="I211" s="182"/>
      <c r="J211" s="182"/>
      <c r="K211" s="182"/>
      <c r="L211" s="182"/>
      <c r="M211" s="182"/>
      <c r="N211" s="182"/>
      <c r="O211" s="182"/>
      <c r="P211" s="182"/>
      <c r="Q211" s="182"/>
      <c r="R211" s="182"/>
      <c r="S211" s="182"/>
      <c r="T211" s="182"/>
      <c r="U211" s="182"/>
      <c r="V211" s="182"/>
      <c r="W211" s="182"/>
      <c r="X211" s="182"/>
      <c r="Y211" s="182"/>
      <c r="Z211" s="182"/>
      <c r="AA211" s="182"/>
      <c r="AB211" s="182"/>
      <c r="AC211" s="182"/>
      <c r="AD211" s="182"/>
      <c r="AE211" s="182"/>
      <c r="AF211" s="182"/>
      <c r="AG211" s="182"/>
    </row>
    <row r="212" spans="1:33" ht="12.75" customHeight="1" x14ac:dyDescent="0.3">
      <c r="A212" s="182"/>
      <c r="B212" s="182"/>
      <c r="C212" s="182"/>
      <c r="D212" s="182"/>
      <c r="E212" s="182"/>
      <c r="F212" s="182"/>
      <c r="G212" s="182"/>
      <c r="H212" s="182"/>
      <c r="I212" s="182"/>
      <c r="J212" s="182"/>
      <c r="K212" s="182"/>
      <c r="L212" s="182"/>
      <c r="M212" s="182"/>
      <c r="N212" s="182"/>
      <c r="O212" s="182"/>
      <c r="P212" s="182"/>
      <c r="Q212" s="182"/>
      <c r="R212" s="182"/>
      <c r="S212" s="182"/>
      <c r="T212" s="182"/>
      <c r="U212" s="182"/>
      <c r="V212" s="182"/>
      <c r="W212" s="182"/>
      <c r="X212" s="182"/>
      <c r="Y212" s="182"/>
      <c r="Z212" s="182"/>
      <c r="AA212" s="182"/>
      <c r="AB212" s="182"/>
      <c r="AC212" s="182"/>
      <c r="AD212" s="182"/>
      <c r="AE212" s="182"/>
      <c r="AF212" s="182"/>
      <c r="AG212" s="182"/>
    </row>
    <row r="213" spans="1:33" ht="12.75" customHeight="1" x14ac:dyDescent="0.3">
      <c r="A213" s="182"/>
      <c r="B213" s="182"/>
      <c r="C213" s="182"/>
      <c r="D213" s="182"/>
      <c r="E213" s="182"/>
      <c r="F213" s="182"/>
      <c r="G213" s="182"/>
      <c r="H213" s="182"/>
      <c r="I213" s="182"/>
      <c r="J213" s="182"/>
      <c r="K213" s="182"/>
      <c r="L213" s="182"/>
      <c r="M213" s="182"/>
      <c r="N213" s="182"/>
      <c r="O213" s="182"/>
      <c r="P213" s="182"/>
      <c r="Q213" s="182"/>
      <c r="R213" s="182"/>
      <c r="S213" s="182"/>
      <c r="T213" s="182"/>
      <c r="U213" s="182"/>
      <c r="V213" s="182"/>
      <c r="W213" s="182"/>
      <c r="X213" s="182"/>
      <c r="Y213" s="182"/>
      <c r="Z213" s="182"/>
      <c r="AA213" s="182"/>
      <c r="AB213" s="182"/>
      <c r="AC213" s="182"/>
      <c r="AD213" s="182"/>
      <c r="AE213" s="182"/>
      <c r="AF213" s="182"/>
      <c r="AG213" s="182"/>
    </row>
    <row r="214" spans="1:33" ht="12.75" customHeight="1" x14ac:dyDescent="0.3">
      <c r="A214" s="182"/>
      <c r="B214" s="182"/>
      <c r="C214" s="182"/>
      <c r="D214" s="182"/>
      <c r="E214" s="182"/>
      <c r="F214" s="182"/>
      <c r="G214" s="182"/>
      <c r="H214" s="182"/>
      <c r="I214" s="182"/>
      <c r="J214" s="182"/>
      <c r="K214" s="182"/>
      <c r="L214" s="182"/>
      <c r="M214" s="182"/>
      <c r="N214" s="182"/>
      <c r="O214" s="182"/>
      <c r="P214" s="182"/>
      <c r="Q214" s="182"/>
      <c r="R214" s="182"/>
      <c r="S214" s="182"/>
      <c r="T214" s="182"/>
      <c r="U214" s="182"/>
      <c r="V214" s="182"/>
      <c r="W214" s="182"/>
      <c r="X214" s="182"/>
      <c r="Y214" s="182"/>
      <c r="Z214" s="182"/>
      <c r="AA214" s="182"/>
      <c r="AB214" s="182"/>
      <c r="AC214" s="182"/>
      <c r="AD214" s="182"/>
      <c r="AE214" s="182"/>
      <c r="AF214" s="182"/>
      <c r="AG214" s="182"/>
    </row>
    <row r="215" spans="1:33" ht="12.75" customHeight="1" x14ac:dyDescent="0.3">
      <c r="A215" s="182"/>
      <c r="B215" s="182"/>
      <c r="C215" s="182"/>
      <c r="D215" s="182"/>
      <c r="E215" s="182"/>
      <c r="F215" s="182"/>
      <c r="G215" s="182"/>
      <c r="H215" s="182"/>
      <c r="I215" s="182"/>
      <c r="J215" s="182"/>
      <c r="K215" s="182"/>
      <c r="L215" s="182"/>
      <c r="M215" s="182"/>
      <c r="N215" s="182"/>
      <c r="O215" s="182"/>
      <c r="P215" s="182"/>
      <c r="Q215" s="182"/>
      <c r="R215" s="182"/>
      <c r="S215" s="182"/>
      <c r="T215" s="182"/>
      <c r="U215" s="182"/>
      <c r="V215" s="182"/>
      <c r="W215" s="182"/>
      <c r="X215" s="182"/>
      <c r="Y215" s="182"/>
      <c r="Z215" s="182"/>
      <c r="AA215" s="182"/>
      <c r="AB215" s="182"/>
      <c r="AC215" s="182"/>
      <c r="AD215" s="182"/>
      <c r="AE215" s="182"/>
      <c r="AF215" s="182"/>
      <c r="AG215" s="182"/>
    </row>
    <row r="216" spans="1:33" ht="12.75" customHeight="1" x14ac:dyDescent="0.3">
      <c r="A216" s="182"/>
      <c r="B216" s="182"/>
      <c r="C216" s="182"/>
      <c r="D216" s="182"/>
      <c r="E216" s="182"/>
      <c r="F216" s="182"/>
      <c r="G216" s="182"/>
      <c r="H216" s="182"/>
      <c r="I216" s="182"/>
      <c r="J216" s="182"/>
      <c r="K216" s="182"/>
      <c r="L216" s="182"/>
      <c r="M216" s="182"/>
      <c r="N216" s="182"/>
      <c r="O216" s="182"/>
      <c r="P216" s="182"/>
      <c r="Q216" s="182"/>
      <c r="R216" s="182"/>
      <c r="S216" s="182"/>
      <c r="T216" s="182"/>
      <c r="U216" s="182"/>
      <c r="V216" s="182"/>
      <c r="W216" s="182"/>
      <c r="X216" s="182"/>
      <c r="Y216" s="182"/>
      <c r="Z216" s="182"/>
      <c r="AA216" s="182"/>
      <c r="AB216" s="182"/>
      <c r="AC216" s="182"/>
      <c r="AD216" s="182"/>
      <c r="AE216" s="182"/>
      <c r="AF216" s="182"/>
      <c r="AG216" s="182"/>
    </row>
    <row r="217" spans="1:33" ht="12.75" customHeight="1" x14ac:dyDescent="0.3">
      <c r="A217" s="182"/>
      <c r="B217" s="182"/>
      <c r="C217" s="182"/>
      <c r="D217" s="182"/>
      <c r="E217" s="182"/>
      <c r="F217" s="182"/>
      <c r="G217" s="182"/>
      <c r="H217" s="182"/>
      <c r="I217" s="182"/>
      <c r="J217" s="182"/>
      <c r="K217" s="182"/>
      <c r="L217" s="182"/>
      <c r="M217" s="182"/>
      <c r="N217" s="182"/>
      <c r="O217" s="182"/>
      <c r="P217" s="182"/>
      <c r="Q217" s="182"/>
      <c r="R217" s="182"/>
      <c r="S217" s="182"/>
      <c r="T217" s="182"/>
      <c r="U217" s="182"/>
      <c r="V217" s="182"/>
      <c r="W217" s="182"/>
      <c r="X217" s="182"/>
      <c r="Y217" s="182"/>
      <c r="Z217" s="182"/>
      <c r="AA217" s="182"/>
      <c r="AB217" s="182"/>
      <c r="AC217" s="182"/>
      <c r="AD217" s="182"/>
      <c r="AE217" s="182"/>
      <c r="AF217" s="182"/>
      <c r="AG217" s="182"/>
    </row>
    <row r="218" spans="1:33" ht="12.75" customHeight="1" x14ac:dyDescent="0.3">
      <c r="A218" s="182"/>
      <c r="B218" s="182"/>
      <c r="C218" s="182"/>
      <c r="D218" s="182"/>
      <c r="E218" s="182"/>
      <c r="F218" s="182"/>
      <c r="G218" s="182"/>
      <c r="H218" s="182"/>
      <c r="I218" s="182"/>
      <c r="J218" s="182"/>
      <c r="K218" s="182"/>
      <c r="L218" s="182"/>
      <c r="M218" s="182"/>
      <c r="N218" s="182"/>
      <c r="O218" s="182"/>
      <c r="P218" s="182"/>
      <c r="Q218" s="182"/>
      <c r="R218" s="182"/>
      <c r="S218" s="182"/>
      <c r="T218" s="182"/>
      <c r="U218" s="182"/>
      <c r="V218" s="182"/>
      <c r="W218" s="182"/>
      <c r="X218" s="182"/>
      <c r="Y218" s="182"/>
      <c r="Z218" s="182"/>
      <c r="AA218" s="182"/>
      <c r="AB218" s="182"/>
      <c r="AC218" s="182"/>
      <c r="AD218" s="182"/>
      <c r="AE218" s="182"/>
      <c r="AF218" s="182"/>
      <c r="AG218" s="182"/>
    </row>
    <row r="219" spans="1:33" ht="12.75" customHeight="1" x14ac:dyDescent="0.3">
      <c r="A219" s="182"/>
      <c r="B219" s="182"/>
      <c r="C219" s="182"/>
      <c r="D219" s="182"/>
      <c r="E219" s="182"/>
      <c r="F219" s="182"/>
      <c r="G219" s="182"/>
      <c r="H219" s="182"/>
      <c r="I219" s="182"/>
      <c r="J219" s="182"/>
      <c r="K219" s="182"/>
      <c r="L219" s="182"/>
      <c r="M219" s="182"/>
      <c r="N219" s="182"/>
      <c r="O219" s="182"/>
      <c r="P219" s="182"/>
      <c r="Q219" s="182"/>
      <c r="R219" s="182"/>
      <c r="S219" s="182"/>
      <c r="T219" s="182"/>
      <c r="U219" s="182"/>
      <c r="V219" s="182"/>
      <c r="W219" s="182"/>
      <c r="X219" s="182"/>
      <c r="Y219" s="182"/>
      <c r="Z219" s="182"/>
      <c r="AA219" s="182"/>
      <c r="AB219" s="182"/>
      <c r="AC219" s="182"/>
      <c r="AD219" s="182"/>
      <c r="AE219" s="182"/>
      <c r="AF219" s="182"/>
      <c r="AG219" s="182"/>
    </row>
    <row r="220" spans="1:33" ht="12.75" customHeight="1" x14ac:dyDescent="0.3">
      <c r="A220" s="182"/>
      <c r="B220" s="182"/>
      <c r="C220" s="182"/>
      <c r="D220" s="182"/>
      <c r="E220" s="182"/>
      <c r="F220" s="182"/>
      <c r="G220" s="182"/>
      <c r="H220" s="182"/>
      <c r="I220" s="182"/>
      <c r="J220" s="182"/>
      <c r="K220" s="182"/>
      <c r="L220" s="182"/>
      <c r="M220" s="182"/>
      <c r="N220" s="182"/>
      <c r="O220" s="182"/>
      <c r="P220" s="182"/>
      <c r="Q220" s="182"/>
      <c r="R220" s="182"/>
      <c r="S220" s="182"/>
      <c r="T220" s="182"/>
      <c r="U220" s="182"/>
      <c r="V220" s="182"/>
      <c r="W220" s="182"/>
      <c r="X220" s="182"/>
      <c r="Y220" s="182"/>
      <c r="Z220" s="182"/>
      <c r="AA220" s="182"/>
      <c r="AB220" s="182"/>
      <c r="AC220" s="182"/>
      <c r="AD220" s="182"/>
      <c r="AE220" s="182"/>
      <c r="AF220" s="182"/>
      <c r="AG220" s="182"/>
    </row>
    <row r="221" spans="1:33" ht="12.75" customHeight="1" x14ac:dyDescent="0.3">
      <c r="A221" s="182"/>
      <c r="B221" s="182"/>
      <c r="C221" s="182"/>
      <c r="D221" s="182"/>
      <c r="E221" s="182"/>
      <c r="F221" s="182"/>
      <c r="G221" s="182"/>
      <c r="H221" s="182"/>
      <c r="I221" s="182"/>
      <c r="J221" s="182"/>
      <c r="K221" s="182"/>
      <c r="L221" s="182"/>
      <c r="M221" s="182"/>
      <c r="N221" s="182"/>
      <c r="O221" s="182"/>
      <c r="P221" s="182"/>
      <c r="Q221" s="182"/>
      <c r="R221" s="182"/>
      <c r="S221" s="182"/>
      <c r="T221" s="182"/>
      <c r="U221" s="182"/>
      <c r="V221" s="182"/>
      <c r="W221" s="182"/>
      <c r="X221" s="182"/>
      <c r="Y221" s="182"/>
      <c r="Z221" s="182"/>
      <c r="AA221" s="182"/>
      <c r="AB221" s="182"/>
      <c r="AC221" s="182"/>
      <c r="AD221" s="182"/>
      <c r="AE221" s="182"/>
      <c r="AF221" s="182"/>
      <c r="AG221" s="182"/>
    </row>
    <row r="222" spans="1:33" ht="12.75" customHeight="1" x14ac:dyDescent="0.3">
      <c r="A222" s="182"/>
      <c r="B222" s="182"/>
      <c r="C222" s="182"/>
      <c r="D222" s="182"/>
      <c r="E222" s="182"/>
      <c r="F222" s="182"/>
      <c r="G222" s="182"/>
      <c r="H222" s="182"/>
      <c r="I222" s="182"/>
      <c r="J222" s="182"/>
      <c r="K222" s="182"/>
      <c r="L222" s="182"/>
      <c r="M222" s="182"/>
      <c r="N222" s="182"/>
      <c r="O222" s="182"/>
      <c r="P222" s="182"/>
      <c r="Q222" s="182"/>
      <c r="R222" s="182"/>
      <c r="S222" s="182"/>
      <c r="T222" s="182"/>
      <c r="U222" s="182"/>
      <c r="V222" s="182"/>
      <c r="W222" s="182"/>
      <c r="X222" s="182"/>
      <c r="Y222" s="182"/>
      <c r="Z222" s="182"/>
      <c r="AA222" s="182"/>
      <c r="AB222" s="182"/>
      <c r="AC222" s="182"/>
      <c r="AD222" s="182"/>
      <c r="AE222" s="182"/>
      <c r="AF222" s="182"/>
      <c r="AG222" s="182"/>
    </row>
    <row r="223" spans="1:33" ht="12.75" customHeight="1" x14ac:dyDescent="0.3">
      <c r="A223" s="182"/>
      <c r="B223" s="182"/>
      <c r="C223" s="182"/>
      <c r="D223" s="182"/>
      <c r="E223" s="182"/>
      <c r="F223" s="182"/>
      <c r="G223" s="182"/>
      <c r="H223" s="182"/>
      <c r="I223" s="182"/>
      <c r="J223" s="182"/>
      <c r="K223" s="182"/>
      <c r="L223" s="182"/>
      <c r="M223" s="182"/>
      <c r="N223" s="182"/>
      <c r="O223" s="182"/>
      <c r="P223" s="182"/>
      <c r="Q223" s="182"/>
      <c r="R223" s="182"/>
      <c r="S223" s="182"/>
      <c r="T223" s="182"/>
      <c r="U223" s="182"/>
      <c r="V223" s="182"/>
      <c r="W223" s="182"/>
      <c r="X223" s="182"/>
      <c r="Y223" s="182"/>
      <c r="Z223" s="182"/>
      <c r="AA223" s="182"/>
      <c r="AB223" s="182"/>
      <c r="AC223" s="182"/>
      <c r="AD223" s="182"/>
      <c r="AE223" s="182"/>
      <c r="AF223" s="182"/>
      <c r="AG223" s="182"/>
    </row>
    <row r="224" spans="1:33" ht="12.75" customHeight="1" x14ac:dyDescent="0.3">
      <c r="A224" s="182"/>
      <c r="B224" s="182"/>
      <c r="C224" s="182"/>
      <c r="D224" s="182"/>
      <c r="E224" s="182"/>
      <c r="F224" s="182"/>
      <c r="G224" s="182"/>
      <c r="H224" s="182"/>
      <c r="I224" s="182"/>
      <c r="J224" s="182"/>
      <c r="K224" s="182"/>
      <c r="L224" s="182"/>
      <c r="M224" s="182"/>
      <c r="N224" s="182"/>
      <c r="O224" s="182"/>
      <c r="P224" s="182"/>
      <c r="Q224" s="182"/>
      <c r="R224" s="182"/>
      <c r="S224" s="182"/>
      <c r="T224" s="182"/>
      <c r="U224" s="182"/>
      <c r="V224" s="182"/>
      <c r="W224" s="182"/>
      <c r="X224" s="182"/>
      <c r="Y224" s="182"/>
      <c r="Z224" s="182"/>
      <c r="AA224" s="182"/>
      <c r="AB224" s="182"/>
      <c r="AC224" s="182"/>
      <c r="AD224" s="182"/>
      <c r="AE224" s="182"/>
      <c r="AF224" s="182"/>
      <c r="AG224" s="182"/>
    </row>
    <row r="225" spans="1:33" ht="12.75" customHeight="1" x14ac:dyDescent="0.3">
      <c r="A225" s="182"/>
      <c r="B225" s="182"/>
      <c r="C225" s="182"/>
      <c r="D225" s="182"/>
      <c r="E225" s="182"/>
      <c r="F225" s="182"/>
      <c r="G225" s="182"/>
      <c r="H225" s="182"/>
      <c r="I225" s="182"/>
      <c r="J225" s="182"/>
      <c r="K225" s="182"/>
      <c r="L225" s="182"/>
      <c r="M225" s="182"/>
      <c r="N225" s="182"/>
      <c r="O225" s="182"/>
      <c r="P225" s="182"/>
      <c r="Q225" s="182"/>
      <c r="R225" s="182"/>
      <c r="S225" s="182"/>
      <c r="T225" s="182"/>
      <c r="U225" s="182"/>
      <c r="V225" s="182"/>
      <c r="W225" s="182"/>
      <c r="X225" s="182"/>
      <c r="Y225" s="182"/>
      <c r="Z225" s="182"/>
      <c r="AA225" s="182"/>
      <c r="AB225" s="182"/>
      <c r="AC225" s="182"/>
      <c r="AD225" s="182"/>
      <c r="AE225" s="182"/>
      <c r="AF225" s="182"/>
      <c r="AG225" s="182"/>
    </row>
    <row r="226" spans="1:33" ht="12.75" customHeight="1" x14ac:dyDescent="0.3">
      <c r="A226" s="182"/>
      <c r="B226" s="182"/>
      <c r="C226" s="182"/>
      <c r="D226" s="182"/>
      <c r="E226" s="182"/>
      <c r="F226" s="182"/>
      <c r="G226" s="182"/>
      <c r="H226" s="182"/>
      <c r="I226" s="182"/>
      <c r="J226" s="182"/>
      <c r="K226" s="182"/>
      <c r="L226" s="182"/>
      <c r="M226" s="182"/>
      <c r="N226" s="182"/>
      <c r="O226" s="182"/>
      <c r="P226" s="182"/>
      <c r="Q226" s="182"/>
      <c r="R226" s="182"/>
      <c r="S226" s="182"/>
      <c r="T226" s="182"/>
      <c r="U226" s="182"/>
      <c r="V226" s="182"/>
      <c r="W226" s="182"/>
      <c r="X226" s="182"/>
      <c r="Y226" s="182"/>
      <c r="Z226" s="182"/>
      <c r="AA226" s="182"/>
      <c r="AB226" s="182"/>
      <c r="AC226" s="182"/>
      <c r="AD226" s="182"/>
      <c r="AE226" s="182"/>
      <c r="AF226" s="182"/>
      <c r="AG226" s="182"/>
    </row>
    <row r="227" spans="1:33" ht="12.75" customHeight="1" x14ac:dyDescent="0.3">
      <c r="A227" s="182"/>
      <c r="B227" s="182"/>
      <c r="C227" s="182"/>
      <c r="D227" s="182"/>
      <c r="E227" s="182"/>
      <c r="F227" s="182"/>
      <c r="G227" s="182"/>
      <c r="H227" s="182"/>
      <c r="I227" s="182"/>
      <c r="J227" s="182"/>
      <c r="K227" s="182"/>
      <c r="L227" s="182"/>
      <c r="M227" s="182"/>
      <c r="N227" s="182"/>
      <c r="O227" s="182"/>
      <c r="P227" s="182"/>
      <c r="Q227" s="182"/>
      <c r="R227" s="182"/>
      <c r="S227" s="182"/>
      <c r="T227" s="182"/>
      <c r="U227" s="182"/>
      <c r="V227" s="182"/>
      <c r="W227" s="182"/>
      <c r="X227" s="182"/>
      <c r="Y227" s="182"/>
      <c r="Z227" s="182"/>
      <c r="AA227" s="182"/>
      <c r="AB227" s="182"/>
      <c r="AC227" s="182"/>
      <c r="AD227" s="182"/>
      <c r="AE227" s="182"/>
      <c r="AF227" s="182"/>
      <c r="AG227" s="182"/>
    </row>
    <row r="228" spans="1:33" ht="15.75" customHeight="1" x14ac:dyDescent="0.3"/>
    <row r="229" spans="1:33" ht="15.75" customHeight="1" x14ac:dyDescent="0.3"/>
    <row r="230" spans="1:33" ht="15.75" customHeight="1" x14ac:dyDescent="0.3"/>
    <row r="231" spans="1:33" ht="15.75" customHeight="1" x14ac:dyDescent="0.3"/>
    <row r="232" spans="1:33" ht="15.75" customHeight="1" x14ac:dyDescent="0.3"/>
    <row r="233" spans="1:33" ht="15.75" customHeight="1" x14ac:dyDescent="0.3"/>
    <row r="234" spans="1:33" ht="15.75" customHeight="1" x14ac:dyDescent="0.3"/>
    <row r="235" spans="1:33" ht="15.75" customHeight="1" x14ac:dyDescent="0.3"/>
    <row r="236" spans="1:33" ht="15.75" customHeight="1" x14ac:dyDescent="0.3"/>
    <row r="237" spans="1:33" ht="15.75" customHeight="1" x14ac:dyDescent="0.3"/>
    <row r="238" spans="1:33" ht="15.75" customHeight="1" x14ac:dyDescent="0.3"/>
    <row r="239" spans="1:33" ht="15.75" customHeight="1" x14ac:dyDescent="0.3"/>
    <row r="240" spans="1:33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30">
    <mergeCell ref="A17:A23"/>
    <mergeCell ref="A24:B24"/>
    <mergeCell ref="A25:B25"/>
    <mergeCell ref="A26:B26"/>
    <mergeCell ref="A1:AG1"/>
    <mergeCell ref="A2:AG2"/>
    <mergeCell ref="A3:AG3"/>
    <mergeCell ref="A4:A7"/>
    <mergeCell ref="B4:B8"/>
    <mergeCell ref="C4:AG4"/>
    <mergeCell ref="C5:D6"/>
    <mergeCell ref="E5:F6"/>
    <mergeCell ref="G5:H6"/>
    <mergeCell ref="I5:J6"/>
    <mergeCell ref="K5:L6"/>
    <mergeCell ref="M5:N6"/>
    <mergeCell ref="AG5:AG8"/>
    <mergeCell ref="AE6:AE8"/>
    <mergeCell ref="AF6:AF8"/>
    <mergeCell ref="A9:A15"/>
    <mergeCell ref="A16:B16"/>
    <mergeCell ref="O5:P6"/>
    <mergeCell ref="Q5:R6"/>
    <mergeCell ref="S5:T6"/>
    <mergeCell ref="U5:V6"/>
    <mergeCell ref="W5:X6"/>
    <mergeCell ref="Y5:Z6"/>
    <mergeCell ref="AA5:AB6"/>
    <mergeCell ref="AC5:AD6"/>
    <mergeCell ref="AE5:AF5"/>
  </mergeCells>
  <conditionalFormatting sqref="C9:AG26">
    <cfRule type="cellIs" dxfId="1" priority="1" operator="equal">
      <formula>0</formula>
    </cfRule>
  </conditionalFormatting>
  <printOptions horizontalCentered="1"/>
  <pageMargins left="0.39370078740157483" right="0.39370078740157483" top="0.35433070866141736" bottom="0.98425196850393704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AC993"/>
  <sheetViews>
    <sheetView workbookViewId="0"/>
  </sheetViews>
  <sheetFormatPr defaultColWidth="14.44140625" defaultRowHeight="15" customHeight="1" x14ac:dyDescent="0.3"/>
  <cols>
    <col min="1" max="1" width="3" customWidth="1"/>
    <col min="2" max="2" width="38.6640625" customWidth="1"/>
    <col min="3" max="3" width="8.6640625" customWidth="1"/>
    <col min="4" max="4" width="3.6640625" customWidth="1"/>
    <col min="5" max="5" width="4.33203125" customWidth="1"/>
    <col min="6" max="11" width="3" customWidth="1"/>
    <col min="12" max="28" width="5.109375" customWidth="1"/>
    <col min="29" max="29" width="7.33203125" customWidth="1"/>
  </cols>
  <sheetData>
    <row r="1" spans="1:29" ht="15.6" x14ac:dyDescent="0.3">
      <c r="A1" s="287" t="s">
        <v>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5"/>
      <c r="T1" s="1"/>
      <c r="U1" s="1"/>
      <c r="V1" s="1"/>
      <c r="W1" s="1"/>
      <c r="X1" s="1"/>
      <c r="Y1" s="1"/>
      <c r="Z1" s="1"/>
      <c r="AA1" s="1"/>
      <c r="AB1" s="233"/>
      <c r="AC1" s="204"/>
    </row>
    <row r="2" spans="1:29" ht="17.399999999999999" x14ac:dyDescent="0.3">
      <c r="A2" s="273" t="s">
        <v>9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5"/>
      <c r="T2" s="2" t="s">
        <v>3</v>
      </c>
      <c r="U2" s="2"/>
      <c r="V2" s="2"/>
      <c r="W2" s="2"/>
      <c r="X2" s="235">
        <v>600</v>
      </c>
      <c r="Y2" s="236"/>
      <c r="Z2" s="2"/>
      <c r="AA2" s="237">
        <v>1</v>
      </c>
      <c r="AB2" s="236"/>
      <c r="AC2" s="5" t="s">
        <v>18</v>
      </c>
    </row>
    <row r="3" spans="1:29" ht="22.5" customHeight="1" x14ac:dyDescent="0.3">
      <c r="A3" s="6"/>
      <c r="B3" s="294"/>
      <c r="C3" s="242"/>
      <c r="D3" s="242"/>
      <c r="E3" s="242"/>
      <c r="F3" s="242"/>
      <c r="G3" s="242"/>
      <c r="H3" s="7"/>
      <c r="I3" s="238" t="s">
        <v>10</v>
      </c>
      <c r="J3" s="204"/>
      <c r="K3" s="288"/>
      <c r="L3" s="289"/>
      <c r="M3" s="289"/>
      <c r="N3" s="289"/>
      <c r="O3" s="289"/>
      <c r="P3" s="289"/>
      <c r="Q3" s="289"/>
      <c r="R3" s="289"/>
      <c r="S3" s="290"/>
      <c r="T3" s="8" t="s">
        <v>11</v>
      </c>
      <c r="U3" s="8"/>
      <c r="V3" s="8"/>
      <c r="W3" s="8"/>
      <c r="X3" s="8"/>
      <c r="Y3" s="8"/>
      <c r="Z3" s="8"/>
      <c r="AA3" s="8"/>
      <c r="AB3" s="8"/>
      <c r="AC3" s="8"/>
    </row>
    <row r="4" spans="1:29" ht="13.8" x14ac:dyDescent="0.3">
      <c r="A4" s="243" t="s">
        <v>12</v>
      </c>
      <c r="B4" s="204"/>
      <c r="C4" s="204"/>
      <c r="D4" s="204"/>
      <c r="E4" s="204"/>
      <c r="F4" s="204"/>
      <c r="G4" s="204"/>
      <c r="H4" s="10"/>
      <c r="I4" s="6"/>
      <c r="J4" s="6"/>
      <c r="K4" s="291"/>
      <c r="L4" s="292"/>
      <c r="M4" s="292"/>
      <c r="N4" s="292"/>
      <c r="O4" s="292"/>
      <c r="P4" s="292"/>
      <c r="Q4" s="292"/>
      <c r="R4" s="292"/>
      <c r="S4" s="293"/>
      <c r="T4" s="11" t="s">
        <v>13</v>
      </c>
      <c r="U4" s="240" t="s">
        <v>14</v>
      </c>
      <c r="V4" s="204"/>
      <c r="W4" s="204"/>
      <c r="X4" s="204"/>
      <c r="Y4" s="204"/>
      <c r="Z4" s="204"/>
      <c r="AA4" s="204"/>
      <c r="AB4" s="10"/>
      <c r="AC4" s="10"/>
    </row>
    <row r="5" spans="1:29" ht="13.8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12"/>
      <c r="L5" s="12"/>
      <c r="M5" s="13"/>
      <c r="N5" s="13"/>
      <c r="O5" s="13"/>
      <c r="P5" s="13"/>
      <c r="Q5" s="13"/>
      <c r="R5" s="13"/>
      <c r="S5" s="14"/>
      <c r="T5" s="8" t="s">
        <v>15</v>
      </c>
      <c r="U5" s="15"/>
      <c r="V5" s="15"/>
      <c r="W5" s="15"/>
      <c r="X5" s="15"/>
      <c r="Y5" s="15"/>
      <c r="Z5" s="15"/>
      <c r="AA5" s="6"/>
      <c r="AB5" s="10"/>
      <c r="AC5" s="6"/>
    </row>
    <row r="6" spans="1:29" ht="18.75" customHeight="1" x14ac:dyDescent="0.3">
      <c r="A6" s="295"/>
      <c r="B6" s="242"/>
      <c r="C6" s="16"/>
      <c r="D6" s="245"/>
      <c r="E6" s="242"/>
      <c r="F6" s="242"/>
      <c r="G6" s="242"/>
      <c r="H6" s="242"/>
      <c r="I6" s="242"/>
      <c r="J6" s="6"/>
      <c r="K6" s="17"/>
      <c r="L6" s="246"/>
      <c r="M6" s="242"/>
      <c r="N6" s="242"/>
      <c r="O6" s="13"/>
      <c r="P6" s="13"/>
      <c r="Q6" s="13"/>
      <c r="R6" s="13"/>
      <c r="S6" s="14"/>
      <c r="T6" s="18" t="s">
        <v>16</v>
      </c>
      <c r="U6" s="19"/>
      <c r="V6" s="20" t="s">
        <v>17</v>
      </c>
      <c r="W6" s="21"/>
      <c r="X6" s="21"/>
      <c r="Y6" s="21"/>
      <c r="Z6" s="21"/>
      <c r="AA6" s="21"/>
      <c r="AB6" s="10"/>
      <c r="AC6" s="22"/>
    </row>
    <row r="7" spans="1:29" ht="13.8" x14ac:dyDescent="0.3">
      <c r="A7" s="247" t="s">
        <v>19</v>
      </c>
      <c r="B7" s="248"/>
      <c r="C7" s="9"/>
      <c r="D7" s="247" t="s">
        <v>20</v>
      </c>
      <c r="E7" s="248"/>
      <c r="F7" s="248"/>
      <c r="G7" s="248"/>
      <c r="H7" s="248"/>
      <c r="I7" s="248"/>
      <c r="J7" s="6"/>
      <c r="K7" s="17"/>
      <c r="L7" s="247" t="s">
        <v>21</v>
      </c>
      <c r="M7" s="248"/>
      <c r="N7" s="248"/>
      <c r="O7" s="13"/>
      <c r="P7" s="13"/>
      <c r="Q7" s="13"/>
      <c r="R7" s="13"/>
      <c r="S7" s="14"/>
      <c r="T7" s="18" t="s">
        <v>22</v>
      </c>
      <c r="U7" s="19"/>
      <c r="V7" s="20" t="s">
        <v>17</v>
      </c>
      <c r="W7" s="23"/>
      <c r="X7" s="23"/>
      <c r="Y7" s="23"/>
      <c r="Z7" s="23"/>
      <c r="AA7" s="23"/>
      <c r="AB7" s="10"/>
      <c r="AC7" s="22"/>
    </row>
    <row r="8" spans="1:29" ht="13.8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13"/>
      <c r="P8" s="13"/>
      <c r="Q8" s="13"/>
      <c r="R8" s="13"/>
      <c r="S8" s="27"/>
      <c r="T8" s="6"/>
      <c r="U8" s="6"/>
      <c r="V8" s="6"/>
      <c r="W8" s="6"/>
      <c r="X8" s="6"/>
      <c r="Y8" s="6"/>
      <c r="Z8" s="6"/>
      <c r="AA8" s="6"/>
      <c r="AB8" s="19"/>
      <c r="AC8" s="19"/>
    </row>
    <row r="9" spans="1:29" ht="13.8" x14ac:dyDescent="0.3">
      <c r="A9" s="253" t="s">
        <v>5</v>
      </c>
      <c r="B9" s="254" t="s">
        <v>23</v>
      </c>
      <c r="C9" s="255" t="s">
        <v>24</v>
      </c>
      <c r="D9" s="257" t="s">
        <v>26</v>
      </c>
      <c r="E9" s="258" t="s">
        <v>39</v>
      </c>
      <c r="F9" s="200" t="s">
        <v>29</v>
      </c>
      <c r="G9" s="201"/>
      <c r="H9" s="202"/>
      <c r="I9" s="249" t="s">
        <v>30</v>
      </c>
      <c r="J9" s="250"/>
      <c r="K9" s="236"/>
      <c r="L9" s="28"/>
      <c r="M9" s="249" t="s">
        <v>8</v>
      </c>
      <c r="N9" s="250"/>
      <c r="O9" s="250"/>
      <c r="P9" s="250"/>
      <c r="Q9" s="250"/>
      <c r="R9" s="250"/>
      <c r="S9" s="250"/>
      <c r="T9" s="250"/>
      <c r="U9" s="250"/>
      <c r="V9" s="250"/>
      <c r="W9" s="250"/>
      <c r="X9" s="250"/>
      <c r="Y9" s="250"/>
      <c r="Z9" s="250"/>
      <c r="AA9" s="250"/>
      <c r="AB9" s="250"/>
      <c r="AC9" s="236"/>
    </row>
    <row r="10" spans="1:29" ht="13.8" x14ac:dyDescent="0.3">
      <c r="A10" s="218"/>
      <c r="B10" s="218"/>
      <c r="C10" s="256"/>
      <c r="D10" s="205"/>
      <c r="E10" s="205"/>
      <c r="F10" s="203"/>
      <c r="G10" s="204"/>
      <c r="H10" s="205"/>
      <c r="I10" s="255" t="s">
        <v>34</v>
      </c>
      <c r="J10" s="226" t="s">
        <v>35</v>
      </c>
      <c r="K10" s="230" t="s">
        <v>36</v>
      </c>
      <c r="L10" s="263" t="s">
        <v>33</v>
      </c>
      <c r="M10" s="224" t="s">
        <v>37</v>
      </c>
      <c r="N10" s="226" t="s">
        <v>40</v>
      </c>
      <c r="O10" s="226" t="s">
        <v>38</v>
      </c>
      <c r="P10" s="226" t="s">
        <v>41</v>
      </c>
      <c r="Q10" s="226" t="s">
        <v>42</v>
      </c>
      <c r="R10" s="228" t="s">
        <v>45</v>
      </c>
      <c r="S10" s="226" t="s">
        <v>46</v>
      </c>
      <c r="T10" s="226" t="s">
        <v>47</v>
      </c>
      <c r="U10" s="226" t="s">
        <v>49</v>
      </c>
      <c r="V10" s="226" t="s">
        <v>48</v>
      </c>
      <c r="W10" s="226" t="s">
        <v>52</v>
      </c>
      <c r="X10" s="226" t="s">
        <v>51</v>
      </c>
      <c r="Y10" s="226" t="s">
        <v>50</v>
      </c>
      <c r="Z10" s="230" t="s">
        <v>53</v>
      </c>
      <c r="AA10" s="251" t="s">
        <v>25</v>
      </c>
      <c r="AB10" s="236"/>
      <c r="AC10" s="252" t="s">
        <v>27</v>
      </c>
    </row>
    <row r="11" spans="1:29" ht="82.5" customHeight="1" x14ac:dyDescent="0.3">
      <c r="A11" s="223"/>
      <c r="B11" s="223"/>
      <c r="C11" s="225"/>
      <c r="D11" s="208"/>
      <c r="E11" s="208"/>
      <c r="F11" s="206"/>
      <c r="G11" s="207"/>
      <c r="H11" s="208"/>
      <c r="I11" s="225"/>
      <c r="J11" s="227"/>
      <c r="K11" s="231"/>
      <c r="L11" s="223"/>
      <c r="M11" s="225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31"/>
      <c r="AA11" s="40" t="s">
        <v>31</v>
      </c>
      <c r="AB11" s="41" t="s">
        <v>32</v>
      </c>
      <c r="AC11" s="223"/>
    </row>
    <row r="12" spans="1:29" ht="13.8" x14ac:dyDescent="0.3">
      <c r="A12" s="259" t="s">
        <v>54</v>
      </c>
      <c r="B12" s="43"/>
      <c r="C12" s="44"/>
      <c r="D12" s="45"/>
      <c r="E12" s="48"/>
      <c r="F12" s="209"/>
      <c r="G12" s="210"/>
      <c r="H12" s="211"/>
      <c r="I12" s="44"/>
      <c r="J12" s="45"/>
      <c r="K12" s="51"/>
      <c r="L12" s="51"/>
      <c r="M12" s="36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53"/>
      <c r="Y12" s="45"/>
      <c r="Z12" s="53"/>
      <c r="AA12" s="54" t="str">
        <f t="shared" ref="AA12:AA15" si="0">IF(L12="д",SUM(M12:Z12),"")</f>
        <v/>
      </c>
      <c r="AB12" s="55" t="str">
        <f t="shared" ref="AB12:AB15" si="1">IF(L12="з",SUM(M12:Z12),"")</f>
        <v/>
      </c>
      <c r="AC12" s="56" t="str">
        <f t="shared" ref="AC12:AC15" si="2">IF(SUM(M12:Z12)=0,"",SUM(M12:Z12))</f>
        <v/>
      </c>
    </row>
    <row r="13" spans="1:29" ht="13.8" x14ac:dyDescent="0.3">
      <c r="A13" s="218"/>
      <c r="B13" s="57"/>
      <c r="C13" s="59"/>
      <c r="D13" s="60"/>
      <c r="E13" s="61"/>
      <c r="F13" s="212"/>
      <c r="G13" s="213"/>
      <c r="H13" s="214"/>
      <c r="I13" s="59"/>
      <c r="J13" s="60"/>
      <c r="K13" s="62"/>
      <c r="L13" s="62"/>
      <c r="M13" s="63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5"/>
      <c r="AA13" s="54" t="str">
        <f t="shared" si="0"/>
        <v/>
      </c>
      <c r="AB13" s="68" t="str">
        <f t="shared" si="1"/>
        <v/>
      </c>
      <c r="AC13" s="70" t="str">
        <f t="shared" si="2"/>
        <v/>
      </c>
    </row>
    <row r="14" spans="1:29" ht="13.8" x14ac:dyDescent="0.3">
      <c r="A14" s="218"/>
      <c r="B14" s="57"/>
      <c r="C14" s="59"/>
      <c r="D14" s="60"/>
      <c r="E14" s="61"/>
      <c r="F14" s="212"/>
      <c r="G14" s="213"/>
      <c r="H14" s="214"/>
      <c r="I14" s="59"/>
      <c r="J14" s="60"/>
      <c r="K14" s="62"/>
      <c r="L14" s="62"/>
      <c r="M14" s="63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5"/>
      <c r="Y14" s="60"/>
      <c r="Z14" s="65"/>
      <c r="AA14" s="54" t="str">
        <f t="shared" si="0"/>
        <v/>
      </c>
      <c r="AB14" s="68" t="str">
        <f t="shared" si="1"/>
        <v/>
      </c>
      <c r="AC14" s="70" t="str">
        <f t="shared" si="2"/>
        <v/>
      </c>
    </row>
    <row r="15" spans="1:29" ht="13.8" x14ac:dyDescent="0.3">
      <c r="A15" s="218"/>
      <c r="B15" s="57"/>
      <c r="C15" s="59"/>
      <c r="D15" s="60"/>
      <c r="E15" s="61"/>
      <c r="F15" s="212"/>
      <c r="G15" s="213"/>
      <c r="H15" s="214"/>
      <c r="I15" s="59"/>
      <c r="J15" s="60"/>
      <c r="K15" s="62"/>
      <c r="L15" s="62"/>
      <c r="M15" s="63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5"/>
      <c r="Y15" s="60"/>
      <c r="Z15" s="65"/>
      <c r="AA15" s="54" t="str">
        <f t="shared" si="0"/>
        <v/>
      </c>
      <c r="AB15" s="68" t="str">
        <f t="shared" si="1"/>
        <v/>
      </c>
      <c r="AC15" s="70" t="str">
        <f t="shared" si="2"/>
        <v/>
      </c>
    </row>
    <row r="16" spans="1:29" ht="13.8" x14ac:dyDescent="0.3">
      <c r="A16" s="218"/>
      <c r="B16" s="57"/>
      <c r="C16" s="59"/>
      <c r="D16" s="60"/>
      <c r="E16" s="61"/>
      <c r="F16" s="212"/>
      <c r="G16" s="213"/>
      <c r="H16" s="214"/>
      <c r="I16" s="59"/>
      <c r="J16" s="60"/>
      <c r="K16" s="62"/>
      <c r="L16" s="62"/>
      <c r="M16" s="63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5"/>
      <c r="Y16" s="60"/>
      <c r="Z16" s="65"/>
      <c r="AA16" s="54"/>
      <c r="AB16" s="68"/>
      <c r="AC16" s="70"/>
    </row>
    <row r="17" spans="1:29" ht="13.8" x14ac:dyDescent="0.3">
      <c r="A17" s="218"/>
      <c r="B17" s="57"/>
      <c r="C17" s="59"/>
      <c r="D17" s="60"/>
      <c r="E17" s="61"/>
      <c r="F17" s="212"/>
      <c r="G17" s="213"/>
      <c r="H17" s="214"/>
      <c r="I17" s="59"/>
      <c r="J17" s="60"/>
      <c r="K17" s="62"/>
      <c r="L17" s="62"/>
      <c r="M17" s="63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5"/>
      <c r="Y17" s="60"/>
      <c r="Z17" s="65"/>
      <c r="AA17" s="54"/>
      <c r="AB17" s="68"/>
      <c r="AC17" s="70"/>
    </row>
    <row r="18" spans="1:29" ht="13.8" x14ac:dyDescent="0.3">
      <c r="A18" s="218"/>
      <c r="B18" s="57"/>
      <c r="C18" s="59"/>
      <c r="D18" s="60"/>
      <c r="E18" s="61"/>
      <c r="F18" s="212"/>
      <c r="G18" s="213"/>
      <c r="H18" s="214"/>
      <c r="I18" s="59"/>
      <c r="J18" s="60"/>
      <c r="K18" s="62"/>
      <c r="L18" s="62"/>
      <c r="M18" s="63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5"/>
      <c r="Y18" s="60"/>
      <c r="Z18" s="65"/>
      <c r="AA18" s="54"/>
      <c r="AB18" s="68"/>
      <c r="AC18" s="70"/>
    </row>
    <row r="19" spans="1:29" ht="13.8" x14ac:dyDescent="0.3">
      <c r="A19" s="218"/>
      <c r="B19" s="57"/>
      <c r="C19" s="59"/>
      <c r="D19" s="60"/>
      <c r="E19" s="61"/>
      <c r="F19" s="215"/>
      <c r="G19" s="213"/>
      <c r="H19" s="214"/>
      <c r="I19" s="59"/>
      <c r="J19" s="60"/>
      <c r="K19" s="62"/>
      <c r="L19" s="62"/>
      <c r="M19" s="63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5"/>
      <c r="Y19" s="60"/>
      <c r="Z19" s="65"/>
      <c r="AA19" s="54" t="str">
        <f t="shared" ref="AA19:AA22" si="3">IF(L19="д",SUM(M19:Z19),"")</f>
        <v/>
      </c>
      <c r="AB19" s="68" t="str">
        <f t="shared" ref="AB19:AB22" si="4">IF(L19="з",SUM(M19:Z19),"")</f>
        <v/>
      </c>
      <c r="AC19" s="70" t="str">
        <f t="shared" ref="AC19:AC22" si="5">IF(SUM(M19:Z19)=0,"",SUM(M19:Z19))</f>
        <v/>
      </c>
    </row>
    <row r="20" spans="1:29" ht="13.8" x14ac:dyDescent="0.3">
      <c r="A20" s="218"/>
      <c r="B20" s="57"/>
      <c r="C20" s="59"/>
      <c r="D20" s="60"/>
      <c r="E20" s="61"/>
      <c r="F20" s="215"/>
      <c r="G20" s="213"/>
      <c r="H20" s="214"/>
      <c r="I20" s="59"/>
      <c r="J20" s="60"/>
      <c r="K20" s="62"/>
      <c r="L20" s="62"/>
      <c r="M20" s="63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5"/>
      <c r="Y20" s="60"/>
      <c r="Z20" s="65"/>
      <c r="AA20" s="54" t="str">
        <f t="shared" si="3"/>
        <v/>
      </c>
      <c r="AB20" s="68" t="str">
        <f t="shared" si="4"/>
        <v/>
      </c>
      <c r="AC20" s="70" t="str">
        <f t="shared" si="5"/>
        <v/>
      </c>
    </row>
    <row r="21" spans="1:29" ht="13.8" x14ac:dyDescent="0.3">
      <c r="A21" s="218"/>
      <c r="B21" s="57"/>
      <c r="C21" s="59"/>
      <c r="D21" s="60"/>
      <c r="E21" s="61"/>
      <c r="F21" s="215"/>
      <c r="G21" s="213"/>
      <c r="H21" s="214"/>
      <c r="I21" s="59"/>
      <c r="J21" s="60"/>
      <c r="K21" s="62"/>
      <c r="L21" s="62"/>
      <c r="M21" s="63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5"/>
      <c r="Y21" s="60"/>
      <c r="Z21" s="65"/>
      <c r="AA21" s="54" t="str">
        <f t="shared" si="3"/>
        <v/>
      </c>
      <c r="AB21" s="68" t="str">
        <f t="shared" si="4"/>
        <v/>
      </c>
      <c r="AC21" s="70" t="str">
        <f t="shared" si="5"/>
        <v/>
      </c>
    </row>
    <row r="22" spans="1:29" ht="13.8" x14ac:dyDescent="0.3">
      <c r="A22" s="223"/>
      <c r="B22" s="77"/>
      <c r="C22" s="78"/>
      <c r="D22" s="79"/>
      <c r="E22" s="78"/>
      <c r="F22" s="260"/>
      <c r="G22" s="261"/>
      <c r="H22" s="262"/>
      <c r="I22" s="80"/>
      <c r="J22" s="79"/>
      <c r="K22" s="81"/>
      <c r="L22" s="81"/>
      <c r="M22" s="82"/>
      <c r="N22" s="79"/>
      <c r="O22" s="79"/>
      <c r="P22" s="79"/>
      <c r="Q22" s="83"/>
      <c r="R22" s="84"/>
      <c r="S22" s="84"/>
      <c r="T22" s="85"/>
      <c r="U22" s="82"/>
      <c r="V22" s="79"/>
      <c r="W22" s="79"/>
      <c r="X22" s="83"/>
      <c r="Y22" s="79"/>
      <c r="Z22" s="83"/>
      <c r="AA22" s="54" t="str">
        <f t="shared" si="3"/>
        <v/>
      </c>
      <c r="AB22" s="68" t="str">
        <f t="shared" si="4"/>
        <v/>
      </c>
      <c r="AC22" s="86" t="str">
        <f t="shared" si="5"/>
        <v/>
      </c>
    </row>
    <row r="23" spans="1:29" ht="15.75" customHeight="1" x14ac:dyDescent="0.3">
      <c r="A23" s="219" t="s">
        <v>62</v>
      </c>
      <c r="B23" s="220"/>
      <c r="C23" s="111"/>
      <c r="D23" s="111"/>
      <c r="E23" s="111"/>
      <c r="F23" s="111"/>
      <c r="G23" s="111"/>
      <c r="H23" s="114"/>
      <c r="I23" s="111"/>
      <c r="J23" s="111"/>
      <c r="K23" s="111"/>
      <c r="L23" s="116"/>
      <c r="M23" s="120" t="str">
        <f t="shared" ref="M23:AC23" si="6">IF(SUM(M12:M22)=0,"",SUM(M12:M22))</f>
        <v/>
      </c>
      <c r="N23" s="125" t="str">
        <f t="shared" si="6"/>
        <v/>
      </c>
      <c r="O23" s="125" t="str">
        <f t="shared" si="6"/>
        <v/>
      </c>
      <c r="P23" s="125" t="str">
        <f t="shared" si="6"/>
        <v/>
      </c>
      <c r="Q23" s="125" t="str">
        <f t="shared" si="6"/>
        <v/>
      </c>
      <c r="R23" s="125" t="str">
        <f t="shared" si="6"/>
        <v/>
      </c>
      <c r="S23" s="125" t="str">
        <f t="shared" si="6"/>
        <v/>
      </c>
      <c r="T23" s="125" t="str">
        <f t="shared" si="6"/>
        <v/>
      </c>
      <c r="U23" s="125" t="str">
        <f t="shared" si="6"/>
        <v/>
      </c>
      <c r="V23" s="125" t="str">
        <f t="shared" si="6"/>
        <v/>
      </c>
      <c r="W23" s="125" t="str">
        <f t="shared" si="6"/>
        <v/>
      </c>
      <c r="X23" s="126" t="str">
        <f t="shared" si="6"/>
        <v/>
      </c>
      <c r="Y23" s="127" t="str">
        <f t="shared" si="6"/>
        <v/>
      </c>
      <c r="Z23" s="128" t="str">
        <f t="shared" si="6"/>
        <v/>
      </c>
      <c r="AA23" s="120" t="str">
        <f t="shared" si="6"/>
        <v/>
      </c>
      <c r="AB23" s="129" t="str">
        <f t="shared" si="6"/>
        <v/>
      </c>
      <c r="AC23" s="130" t="str">
        <f t="shared" si="6"/>
        <v/>
      </c>
    </row>
    <row r="24" spans="1:29" ht="15.75" hidden="1" customHeight="1" x14ac:dyDescent="0.3">
      <c r="A24" s="87"/>
      <c r="B24" s="88"/>
      <c r="C24" s="89"/>
      <c r="D24" s="90"/>
      <c r="E24" s="90"/>
      <c r="F24" s="90"/>
      <c r="G24" s="90"/>
      <c r="H24" s="91"/>
      <c r="I24" s="93"/>
      <c r="J24" s="94"/>
      <c r="K24" s="95"/>
      <c r="L24" s="222" t="s">
        <v>33</v>
      </c>
      <c r="M24" s="224" t="s">
        <v>37</v>
      </c>
      <c r="N24" s="226" t="s">
        <v>40</v>
      </c>
      <c r="O24" s="226" t="s">
        <v>38</v>
      </c>
      <c r="P24" s="226" t="s">
        <v>41</v>
      </c>
      <c r="Q24" s="226" t="s">
        <v>42</v>
      </c>
      <c r="R24" s="228" t="s">
        <v>45</v>
      </c>
      <c r="S24" s="226" t="s">
        <v>46</v>
      </c>
      <c r="T24" s="226" t="s">
        <v>47</v>
      </c>
      <c r="U24" s="226" t="s">
        <v>49</v>
      </c>
      <c r="V24" s="226" t="s">
        <v>48</v>
      </c>
      <c r="W24" s="226" t="s">
        <v>52</v>
      </c>
      <c r="X24" s="226" t="s">
        <v>51</v>
      </c>
      <c r="Y24" s="226" t="s">
        <v>50</v>
      </c>
      <c r="Z24" s="230" t="s">
        <v>53</v>
      </c>
      <c r="AA24" s="101"/>
      <c r="AB24" s="102"/>
      <c r="AC24" s="104"/>
    </row>
    <row r="25" spans="1:29" ht="15.75" hidden="1" customHeight="1" x14ac:dyDescent="0.3">
      <c r="A25" s="87"/>
      <c r="B25" s="88"/>
      <c r="C25" s="89"/>
      <c r="D25" s="90"/>
      <c r="E25" s="90"/>
      <c r="F25" s="90"/>
      <c r="G25" s="90"/>
      <c r="H25" s="91"/>
      <c r="I25" s="93"/>
      <c r="J25" s="94"/>
      <c r="K25" s="95"/>
      <c r="L25" s="223"/>
      <c r="M25" s="225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31"/>
      <c r="AA25" s="101"/>
      <c r="AB25" s="102"/>
      <c r="AC25" s="104"/>
    </row>
    <row r="26" spans="1:29" ht="22.5" customHeight="1" x14ac:dyDescent="0.3">
      <c r="A26" s="6"/>
      <c r="B26" s="154" t="s">
        <v>72</v>
      </c>
      <c r="C26" s="216" t="s">
        <v>17</v>
      </c>
      <c r="D26" s="207"/>
      <c r="E26" s="207"/>
      <c r="F26" s="207"/>
      <c r="G26" s="207"/>
      <c r="H26" s="207"/>
      <c r="I26" s="207"/>
      <c r="J26" s="207"/>
      <c r="K26" s="207"/>
      <c r="L26" s="157"/>
      <c r="M26" s="157"/>
      <c r="N26" s="157"/>
      <c r="O26" s="154"/>
      <c r="P26" s="158"/>
      <c r="Q26" s="154" t="s">
        <v>74</v>
      </c>
      <c r="R26" s="286">
        <f>B3</f>
        <v>0</v>
      </c>
      <c r="S26" s="207"/>
      <c r="T26" s="207"/>
      <c r="U26" s="207"/>
      <c r="V26" s="207"/>
      <c r="W26" s="207"/>
      <c r="X26" s="207"/>
      <c r="Y26" s="207"/>
      <c r="Z26" s="6"/>
      <c r="AA26" s="6"/>
      <c r="AB26" s="6"/>
      <c r="AC26" s="6"/>
    </row>
    <row r="27" spans="1:29" ht="15.75" customHeight="1" x14ac:dyDescent="0.3">
      <c r="A27" s="176"/>
      <c r="B27" s="181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6"/>
      <c r="T27" s="176"/>
      <c r="U27" s="176"/>
      <c r="V27" s="176"/>
      <c r="W27" s="176"/>
      <c r="X27" s="176"/>
      <c r="Y27" s="176"/>
      <c r="Z27" s="176"/>
      <c r="AA27" s="176"/>
      <c r="AB27" s="176"/>
      <c r="AC27" s="176"/>
    </row>
    <row r="28" spans="1:29" ht="15.75" customHeight="1" x14ac:dyDescent="0.3"/>
    <row r="29" spans="1:29" ht="15.75" customHeight="1" x14ac:dyDescent="0.3"/>
    <row r="30" spans="1:29" ht="15.75" customHeight="1" x14ac:dyDescent="0.3"/>
    <row r="31" spans="1:29" ht="15.75" customHeight="1" x14ac:dyDescent="0.3"/>
    <row r="32" spans="1:29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</sheetData>
  <mergeCells count="74">
    <mergeCell ref="A12:A22"/>
    <mergeCell ref="A23:B23"/>
    <mergeCell ref="V10:V11"/>
    <mergeCell ref="A7:B7"/>
    <mergeCell ref="A9:A11"/>
    <mergeCell ref="B9:B11"/>
    <mergeCell ref="C9:C11"/>
    <mergeCell ref="D9:D11"/>
    <mergeCell ref="E9:E11"/>
    <mergeCell ref="Q10:Q11"/>
    <mergeCell ref="R10:R11"/>
    <mergeCell ref="S10:S11"/>
    <mergeCell ref="T10:T11"/>
    <mergeCell ref="U10:U11"/>
    <mergeCell ref="I9:K9"/>
    <mergeCell ref="M9:AC9"/>
    <mergeCell ref="I10:I11"/>
    <mergeCell ref="J10:J11"/>
    <mergeCell ref="K10:K11"/>
    <mergeCell ref="L10:L11"/>
    <mergeCell ref="M10:M11"/>
    <mergeCell ref="N10:N11"/>
    <mergeCell ref="O10:O11"/>
    <mergeCell ref="W10:W11"/>
    <mergeCell ref="X10:X11"/>
    <mergeCell ref="Y10:Y11"/>
    <mergeCell ref="Z10:Z11"/>
    <mergeCell ref="AA10:AB10"/>
    <mergeCell ref="AC10:AC11"/>
    <mergeCell ref="P10:P11"/>
    <mergeCell ref="A6:B6"/>
    <mergeCell ref="D6:I6"/>
    <mergeCell ref="L6:N6"/>
    <mergeCell ref="D7:I7"/>
    <mergeCell ref="L7:N7"/>
    <mergeCell ref="I3:J3"/>
    <mergeCell ref="K3:S4"/>
    <mergeCell ref="U4:AA4"/>
    <mergeCell ref="B3:G3"/>
    <mergeCell ref="A4:G4"/>
    <mergeCell ref="A1:S1"/>
    <mergeCell ref="AB1:AC1"/>
    <mergeCell ref="A2:S2"/>
    <mergeCell ref="X2:Y2"/>
    <mergeCell ref="AA2:AB2"/>
    <mergeCell ref="Y24:Y25"/>
    <mergeCell ref="Z24:Z25"/>
    <mergeCell ref="P24:P25"/>
    <mergeCell ref="Q24:Q25"/>
    <mergeCell ref="R24:R25"/>
    <mergeCell ref="S24:S25"/>
    <mergeCell ref="T24:T25"/>
    <mergeCell ref="U24:U25"/>
    <mergeCell ref="V24:V25"/>
    <mergeCell ref="N24:N25"/>
    <mergeCell ref="O24:O25"/>
    <mergeCell ref="C26:K26"/>
    <mergeCell ref="W24:W25"/>
    <mergeCell ref="X24:X25"/>
    <mergeCell ref="R26:Y26"/>
    <mergeCell ref="F20:H20"/>
    <mergeCell ref="F21:H21"/>
    <mergeCell ref="F22:H22"/>
    <mergeCell ref="L24:L25"/>
    <mergeCell ref="M24:M25"/>
    <mergeCell ref="F18:H18"/>
    <mergeCell ref="F19:H19"/>
    <mergeCell ref="F9:H11"/>
    <mergeCell ref="F12:H12"/>
    <mergeCell ref="F13:H13"/>
    <mergeCell ref="F14:H14"/>
    <mergeCell ref="F15:H15"/>
    <mergeCell ref="F16:H16"/>
    <mergeCell ref="F17:H17"/>
  </mergeCells>
  <conditionalFormatting sqref="X2">
    <cfRule type="cellIs" dxfId="0" priority="1" operator="greaterThan">
      <formula>600</formula>
    </cfRule>
  </conditionalFormatting>
  <pageMargins left="0.39370078740157483" right="0.39370078740157483" top="0.39370078740157483" bottom="1.968503937007874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4</vt:i4>
      </vt:variant>
    </vt:vector>
  </HeadingPairs>
  <TitlesOfParts>
    <vt:vector size="4" baseType="lpstr">
      <vt:lpstr>I сторінка</vt:lpstr>
      <vt:lpstr>II сторінка</vt:lpstr>
      <vt:lpstr>II сторінка (без формул)</vt:lpstr>
      <vt:lpstr>1 сторінка 1 семестр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Denko m</cp:lastModifiedBy>
  <dcterms:modified xsi:type="dcterms:W3CDTF">2026-09-03T07:50:35Z</dcterms:modified>
</cp:coreProperties>
</file>