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ko\OneDrive\Робочий стіл\"/>
    </mc:Choice>
  </mc:AlternateContent>
  <xr:revisionPtr revIDLastSave="0" documentId="13_ncr:1_{E4EEF1E3-AE6D-48A2-8E48-B91612D2DE76}" xr6:coauthVersionLast="47" xr6:coauthVersionMax="47" xr10:uidLastSave="{00000000-0000-0000-0000-000000000000}"/>
  <bookViews>
    <workbookView xWindow="-108" yWindow="-108" windowWidth="23256" windowHeight="12456" tabRatio="845" xr2:uid="{00000000-000D-0000-FFFF-FFFF00000000}"/>
  </bookViews>
  <sheets>
    <sheet name="Obsyag  (2)" sheetId="4" r:id="rId1"/>
  </sheets>
  <definedNames>
    <definedName name="_xlnm.Print_Area" localSheetId="0">'Obsyag  (2)'!$A$1:$J$38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4" l="1"/>
  <c r="H36" i="4"/>
  <c r="G36" i="4"/>
  <c r="E36" i="4"/>
  <c r="F17" i="4"/>
  <c r="F18" i="4"/>
  <c r="F19" i="4"/>
  <c r="F20" i="4"/>
  <c r="J20" i="4" s="1"/>
  <c r="F21" i="4"/>
  <c r="J21" i="4" s="1"/>
  <c r="F22" i="4"/>
  <c r="J22" i="4" s="1"/>
  <c r="F23" i="4"/>
  <c r="J23" i="4" s="1"/>
  <c r="F24" i="4"/>
  <c r="J24" i="4" s="1"/>
  <c r="F25" i="4"/>
  <c r="J25" i="4" s="1"/>
  <c r="F26" i="4"/>
  <c r="J26" i="4" s="1"/>
  <c r="F27" i="4"/>
  <c r="J27" i="4" s="1"/>
  <c r="F28" i="4"/>
  <c r="J28" i="4" s="1"/>
  <c r="F29" i="4"/>
  <c r="J29" i="4" s="1"/>
  <c r="F30" i="4"/>
  <c r="J30" i="4" s="1"/>
  <c r="F31" i="4"/>
  <c r="J31" i="4" s="1"/>
  <c r="F32" i="4"/>
  <c r="J32" i="4" s="1"/>
  <c r="F33" i="4"/>
  <c r="J33" i="4" s="1"/>
  <c r="F34" i="4"/>
  <c r="J34" i="4" s="1"/>
  <c r="F35" i="4"/>
  <c r="J35" i="4" s="1"/>
  <c r="J17" i="4" l="1"/>
  <c r="J18" i="4"/>
  <c r="J19" i="4"/>
  <c r="F16" i="4"/>
  <c r="F36" i="4" s="1"/>
  <c r="J16" i="4" l="1"/>
  <c r="J36" i="4" s="1"/>
</calcChain>
</file>

<file path=xl/sharedStrings.xml><?xml version="1.0" encoding="utf-8"?>
<sst xmlns="http://schemas.openxmlformats.org/spreadsheetml/2006/main" count="23" uniqueCount="23">
  <si>
    <t>№ з/п</t>
  </si>
  <si>
    <t>П.І.Б</t>
  </si>
  <si>
    <t>Посада</t>
  </si>
  <si>
    <t>Розмір ставки</t>
  </si>
  <si>
    <t>Денна</t>
  </si>
  <si>
    <t>Заочна</t>
  </si>
  <si>
    <t>Зокрема лекцій</t>
  </si>
  <si>
    <t>доцент</t>
  </si>
  <si>
    <t>старший викладач</t>
  </si>
  <si>
    <t>професор</t>
  </si>
  <si>
    <t>Всього:</t>
  </si>
  <si>
    <t xml:space="preserve">     БЕРДЯНСЬКИЙ ДЕРЖАВНИЙ ПЕДАГОГІЧНИЙ УНІВЕРСИТЕТ</t>
  </si>
  <si>
    <t xml:space="preserve">Дані про обсяг та розподіл академічного навантаження викладачів </t>
  </si>
  <si>
    <t>кафедри</t>
  </si>
  <si>
    <t xml:space="preserve">у 2025/2026 навчальному році </t>
  </si>
  <si>
    <t>Загальна кількість годин</t>
  </si>
  <si>
    <t>Наукове, методичне, організаційне та ін.</t>
  </si>
  <si>
    <t>Кафедра …</t>
  </si>
  <si>
    <t>доцент
(сумісник)</t>
  </si>
  <si>
    <t>асистент
(сумісник)</t>
  </si>
  <si>
    <t xml:space="preserve">Завідувач кафедри </t>
  </si>
  <si>
    <t>ПІБ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</si>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</sst>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8"/>
      <name val="Arial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1" fontId="1" fillId="0" borderId="0" xfId="0" applyNumberFormat="1" applyFont="1"/>
    <xf numFmtId="1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/>
    <xf numFmtId="0" fontId="6" fillId="2" borderId="0" xfId="0" applyFont="1" applyFill="1"/>
    <xf numFmtId="1" fontId="6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1" fontId="6" fillId="2" borderId="0" xfId="0" applyNumberFormat="1" applyFont="1" applyFill="1" applyAlignment="1">
      <alignment vertical="top"/>
    </xf>
    <xf numFmtId="0" fontId="1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>
      <alignment horizontal="right" vertical="top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</cellXfs>
  <cellStyles count="1">
    <cellStyle name="Звичайни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B642-646C-4539-AB55-7023BC2463B7}">
  <dimension ref="A1:P39"/>
  <sheetViews>
    <sheetView tabSelected="1" view="pageLayout" zoomScale="85" zoomScaleNormal="70" zoomScaleSheetLayoutView="102" zoomScalePageLayoutView="85" workbookViewId="0">
      <selection activeCell="H4" sqref="H4"/>
    </sheetView>
  </sheetViews>
  <sheetFormatPr defaultColWidth="9.109375" defaultRowHeight="18" x14ac:dyDescent="0.35"/>
  <cols>
    <col min="1" max="1" width="4" style="1" customWidth="1"/>
    <col min="2" max="2" width="11.33203125" style="2" customWidth="1"/>
    <col min="3" max="3" width="12.21875" style="2" customWidth="1"/>
    <col min="4" max="4" width="10.5546875" style="2" customWidth="1"/>
    <col min="5" max="5" width="7.33203125" style="2" customWidth="1"/>
    <col min="6" max="6" width="9.44140625" style="2" customWidth="1"/>
    <col min="7" max="8" width="7.44140625" style="2" customWidth="1"/>
    <col min="9" max="9" width="8.33203125" style="2" customWidth="1"/>
    <col min="10" max="10" width="13" style="18" customWidth="1"/>
    <col min="11" max="11" width="5.6640625" style="2" customWidth="1"/>
    <col min="12" max="12" width="6.33203125" style="3" customWidth="1"/>
    <col min="13" max="16384" width="9.109375" style="2"/>
  </cols>
  <sheetData>
    <row r="1" spans="1:16" x14ac:dyDescent="0.35">
      <c r="B1" s="34"/>
      <c r="C1" s="34"/>
      <c r="D1" s="28"/>
      <c r="F1" s="28"/>
      <c r="G1" s="28"/>
      <c r="H1" s="28"/>
      <c r="I1" s="28"/>
      <c r="J1" s="29"/>
      <c r="N1" s="4"/>
      <c r="O1" s="5"/>
      <c r="P1" s="5"/>
    </row>
    <row r="2" spans="1:16" x14ac:dyDescent="0.35">
      <c r="A2" s="45" t="s">
        <v>11</v>
      </c>
      <c r="B2" s="45"/>
      <c r="C2" s="45"/>
      <c r="D2" s="45"/>
      <c r="E2" s="45"/>
      <c r="F2" s="45"/>
      <c r="G2" s="45"/>
      <c r="H2" s="45"/>
      <c r="I2" s="45"/>
      <c r="J2" s="45"/>
      <c r="N2" s="6"/>
      <c r="O2" s="5"/>
      <c r="P2" s="5"/>
    </row>
    <row r="3" spans="1:16" x14ac:dyDescent="0.35">
      <c r="A3" s="27"/>
      <c r="B3" s="28"/>
      <c r="C3" s="28"/>
      <c r="D3" s="28"/>
      <c r="E3" s="35"/>
      <c r="F3" s="28"/>
      <c r="G3" s="28"/>
      <c r="H3" s="28"/>
      <c r="I3" s="28"/>
      <c r="J3" s="29"/>
      <c r="N3" s="6"/>
      <c r="O3" s="5"/>
      <c r="P3" s="5"/>
    </row>
    <row r="4" spans="1:16" x14ac:dyDescent="0.35">
      <c r="A4" s="27"/>
      <c r="B4" s="28"/>
      <c r="C4" s="28"/>
      <c r="D4" s="28"/>
      <c r="E4" s="35"/>
      <c r="F4" s="28"/>
      <c r="G4" s="28"/>
      <c r="H4" s="28"/>
      <c r="I4" s="28"/>
      <c r="J4" s="29"/>
      <c r="N4" s="6"/>
      <c r="O4" s="5"/>
      <c r="P4" s="5"/>
    </row>
    <row r="5" spans="1:16" x14ac:dyDescent="0.35">
      <c r="A5" s="28"/>
      <c r="B5" s="28"/>
      <c r="C5" s="28"/>
      <c r="D5" s="28"/>
      <c r="E5" s="28"/>
      <c r="F5" s="28"/>
      <c r="G5" s="28"/>
      <c r="H5" s="28"/>
      <c r="I5" s="28"/>
      <c r="J5" s="28"/>
      <c r="N5" s="7"/>
      <c r="O5" s="5"/>
      <c r="P5" s="5"/>
    </row>
    <row r="6" spans="1:16" ht="16.2" customHeight="1" x14ac:dyDescent="0.35">
      <c r="A6" s="27"/>
      <c r="B6" s="46" t="s">
        <v>12</v>
      </c>
      <c r="C6" s="46"/>
      <c r="D6" s="46"/>
      <c r="E6" s="46"/>
      <c r="F6" s="46"/>
      <c r="G6" s="46"/>
      <c r="H6" s="46"/>
      <c r="I6" s="46"/>
      <c r="J6" s="46"/>
      <c r="N6" s="7"/>
      <c r="O6" s="5"/>
      <c r="P6" s="5"/>
    </row>
    <row r="7" spans="1:16" s="8" customFormat="1" ht="6.6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7"/>
      <c r="L7" s="3"/>
      <c r="N7" s="9"/>
      <c r="O7" s="10"/>
      <c r="P7" s="11"/>
    </row>
    <row r="8" spans="1:16" s="8" customFormat="1" ht="18" customHeight="1" x14ac:dyDescent="0.25">
      <c r="B8" s="40" t="s">
        <v>13</v>
      </c>
      <c r="C8" s="49"/>
      <c r="D8" s="49"/>
      <c r="E8" s="49"/>
      <c r="F8" s="49"/>
      <c r="G8" s="49"/>
      <c r="H8" s="49"/>
      <c r="I8" s="49"/>
      <c r="J8" s="49"/>
      <c r="L8" s="3"/>
      <c r="N8" s="12"/>
      <c r="O8" s="13"/>
      <c r="P8" s="13"/>
    </row>
    <row r="9" spans="1:16" ht="18" customHeight="1" x14ac:dyDescent="0.35">
      <c r="A9" s="38"/>
      <c r="B9" s="47"/>
      <c r="C9" s="47"/>
      <c r="D9" s="47"/>
      <c r="E9" s="47"/>
      <c r="F9" s="47"/>
      <c r="G9" s="47"/>
      <c r="H9" s="47"/>
      <c r="I9" s="47"/>
      <c r="J9" s="47"/>
    </row>
    <row r="10" spans="1:16" s="14" customFormat="1" ht="18.75" customHeight="1" x14ac:dyDescent="0.35">
      <c r="A10" s="48" t="s">
        <v>14</v>
      </c>
      <c r="B10" s="48"/>
      <c r="C10" s="48"/>
      <c r="D10" s="48"/>
      <c r="E10" s="48"/>
      <c r="F10" s="48"/>
      <c r="G10" s="48"/>
      <c r="H10" s="48"/>
      <c r="I10" s="48"/>
      <c r="J10" s="48"/>
      <c r="L10" s="3"/>
    </row>
    <row r="11" spans="1:16" s="14" customFormat="1" ht="18.75" customHeight="1" x14ac:dyDescent="0.35">
      <c r="A11" s="28"/>
      <c r="B11" s="28"/>
      <c r="C11" s="28"/>
      <c r="D11" s="35"/>
      <c r="E11" s="28"/>
      <c r="F11" s="28"/>
      <c r="G11" s="28"/>
      <c r="H11" s="28"/>
      <c r="I11" s="29"/>
      <c r="J11" s="28"/>
      <c r="L11" s="3"/>
    </row>
    <row r="12" spans="1:16" s="14" customFormat="1" ht="18.75" customHeight="1" x14ac:dyDescent="0.35">
      <c r="A12" s="39"/>
      <c r="B12" s="39"/>
      <c r="C12" s="39"/>
      <c r="D12" s="39"/>
      <c r="E12" s="39"/>
      <c r="F12" s="39"/>
      <c r="G12" s="39"/>
      <c r="H12" s="39" t="s">
        <v>22</v>
      </c>
      <c r="I12" s="55"/>
      <c r="J12" s="55"/>
      <c r="L12" s="3"/>
    </row>
    <row r="13" spans="1:16" s="15" customFormat="1" ht="19.2" customHeight="1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L13" s="3"/>
    </row>
    <row r="14" spans="1:16" ht="52.8" x14ac:dyDescent="0.35">
      <c r="A14" s="16" t="s">
        <v>0</v>
      </c>
      <c r="B14" s="53" t="s">
        <v>1</v>
      </c>
      <c r="C14" s="54"/>
      <c r="D14" s="16" t="s">
        <v>2</v>
      </c>
      <c r="E14" s="16" t="s">
        <v>3</v>
      </c>
      <c r="F14" s="16" t="s">
        <v>15</v>
      </c>
      <c r="G14" s="16" t="s">
        <v>4</v>
      </c>
      <c r="H14" s="16" t="s">
        <v>5</v>
      </c>
      <c r="I14" s="16" t="s">
        <v>6</v>
      </c>
      <c r="J14" s="19" t="s">
        <v>16</v>
      </c>
    </row>
    <row r="15" spans="1:16" x14ac:dyDescent="0.35">
      <c r="A15" s="50" t="s">
        <v>17</v>
      </c>
      <c r="B15" s="51"/>
      <c r="C15" s="51"/>
      <c r="D15" s="51"/>
      <c r="E15" s="51"/>
      <c r="F15" s="51"/>
      <c r="G15" s="51"/>
      <c r="H15" s="51"/>
      <c r="I15" s="51"/>
      <c r="J15" s="52"/>
    </row>
    <row r="16" spans="1:16" x14ac:dyDescent="0.35">
      <c r="A16" s="21">
        <v>1</v>
      </c>
      <c r="B16" s="41"/>
      <c r="C16" s="42"/>
      <c r="D16" s="33" t="s">
        <v>9</v>
      </c>
      <c r="E16" s="21">
        <v>1</v>
      </c>
      <c r="F16" s="20">
        <f t="shared" ref="F16:F35" si="0">G16+H16</f>
        <v>600</v>
      </c>
      <c r="G16" s="21">
        <v>262</v>
      </c>
      <c r="H16" s="21">
        <v>338</v>
      </c>
      <c r="I16" s="26">
        <v>156</v>
      </c>
      <c r="J16" s="23">
        <f t="shared" ref="J16:J35" si="1">1548*E16-F16</f>
        <v>948</v>
      </c>
    </row>
    <row r="17" spans="1:12" s="8" customFormat="1" x14ac:dyDescent="0.25">
      <c r="A17" s="21">
        <v>2</v>
      </c>
      <c r="B17" s="41"/>
      <c r="C17" s="42"/>
      <c r="D17" s="33" t="s">
        <v>7</v>
      </c>
      <c r="E17" s="21">
        <v>1</v>
      </c>
      <c r="F17" s="20">
        <f t="shared" si="0"/>
        <v>600</v>
      </c>
      <c r="G17" s="21">
        <v>283.5</v>
      </c>
      <c r="H17" s="21">
        <v>316.5</v>
      </c>
      <c r="I17" s="26">
        <v>162</v>
      </c>
      <c r="J17" s="23">
        <f t="shared" si="1"/>
        <v>948</v>
      </c>
      <c r="L17" s="3"/>
    </row>
    <row r="18" spans="1:12" s="8" customFormat="1" ht="27.6" x14ac:dyDescent="0.25">
      <c r="A18" s="21">
        <v>3</v>
      </c>
      <c r="B18" s="41"/>
      <c r="C18" s="42"/>
      <c r="D18" s="33" t="s">
        <v>8</v>
      </c>
      <c r="E18" s="21">
        <v>1</v>
      </c>
      <c r="F18" s="20">
        <f t="shared" si="0"/>
        <v>600</v>
      </c>
      <c r="G18" s="21">
        <v>249</v>
      </c>
      <c r="H18" s="21">
        <v>351</v>
      </c>
      <c r="I18" s="26">
        <v>140</v>
      </c>
      <c r="J18" s="23">
        <f t="shared" si="1"/>
        <v>948</v>
      </c>
      <c r="L18" s="3"/>
    </row>
    <row r="19" spans="1:12" s="8" customFormat="1" ht="27.6" x14ac:dyDescent="0.25">
      <c r="A19" s="21">
        <v>4</v>
      </c>
      <c r="B19" s="41"/>
      <c r="C19" s="42"/>
      <c r="D19" s="33" t="s">
        <v>18</v>
      </c>
      <c r="E19" s="21">
        <v>0.5</v>
      </c>
      <c r="F19" s="20">
        <f t="shared" si="0"/>
        <v>600</v>
      </c>
      <c r="G19" s="21">
        <v>315</v>
      </c>
      <c r="H19" s="21">
        <v>285</v>
      </c>
      <c r="I19" s="26">
        <v>174</v>
      </c>
      <c r="J19" s="23">
        <f t="shared" si="1"/>
        <v>174</v>
      </c>
      <c r="L19" s="3"/>
    </row>
    <row r="20" spans="1:12" s="8" customFormat="1" ht="27.6" x14ac:dyDescent="0.25">
      <c r="A20" s="21">
        <v>5</v>
      </c>
      <c r="B20" s="41"/>
      <c r="C20" s="42"/>
      <c r="D20" s="33" t="s">
        <v>19</v>
      </c>
      <c r="E20" s="21">
        <v>0.25</v>
      </c>
      <c r="F20" s="20">
        <f t="shared" si="0"/>
        <v>150</v>
      </c>
      <c r="G20" s="21">
        <v>90</v>
      </c>
      <c r="H20" s="21">
        <v>60</v>
      </c>
      <c r="I20" s="26">
        <v>20</v>
      </c>
      <c r="J20" s="23">
        <f t="shared" si="1"/>
        <v>237</v>
      </c>
      <c r="L20" s="3"/>
    </row>
    <row r="21" spans="1:12" s="8" customFormat="1" x14ac:dyDescent="0.25">
      <c r="A21" s="21">
        <v>6</v>
      </c>
      <c r="B21" s="41"/>
      <c r="C21" s="42"/>
      <c r="D21" s="22"/>
      <c r="E21" s="21"/>
      <c r="F21" s="20">
        <f t="shared" si="0"/>
        <v>0</v>
      </c>
      <c r="G21" s="21"/>
      <c r="H21" s="21"/>
      <c r="I21" s="26"/>
      <c r="J21" s="23">
        <f t="shared" si="1"/>
        <v>0</v>
      </c>
      <c r="L21" s="3"/>
    </row>
    <row r="22" spans="1:12" s="8" customFormat="1" x14ac:dyDescent="0.25">
      <c r="A22" s="21">
        <v>7</v>
      </c>
      <c r="B22" s="41"/>
      <c r="C22" s="42"/>
      <c r="D22" s="22"/>
      <c r="E22" s="21"/>
      <c r="F22" s="20">
        <f t="shared" si="0"/>
        <v>0</v>
      </c>
      <c r="G22" s="21"/>
      <c r="H22" s="21"/>
      <c r="I22" s="26"/>
      <c r="J22" s="23">
        <f t="shared" si="1"/>
        <v>0</v>
      </c>
      <c r="L22" s="3"/>
    </row>
    <row r="23" spans="1:12" s="8" customFormat="1" x14ac:dyDescent="0.25">
      <c r="A23" s="21">
        <v>8</v>
      </c>
      <c r="B23" s="41"/>
      <c r="C23" s="42"/>
      <c r="D23" s="22"/>
      <c r="E23" s="21"/>
      <c r="F23" s="20">
        <f t="shared" si="0"/>
        <v>0</v>
      </c>
      <c r="G23" s="21"/>
      <c r="H23" s="21"/>
      <c r="I23" s="26"/>
      <c r="J23" s="23">
        <f t="shared" si="1"/>
        <v>0</v>
      </c>
      <c r="L23" s="3"/>
    </row>
    <row r="24" spans="1:12" s="8" customFormat="1" x14ac:dyDescent="0.25">
      <c r="A24" s="21">
        <v>9</v>
      </c>
      <c r="B24" s="41"/>
      <c r="C24" s="42"/>
      <c r="D24" s="22"/>
      <c r="E24" s="21"/>
      <c r="F24" s="20">
        <f t="shared" si="0"/>
        <v>0</v>
      </c>
      <c r="G24" s="21"/>
      <c r="H24" s="21"/>
      <c r="I24" s="26"/>
      <c r="J24" s="23">
        <f t="shared" si="1"/>
        <v>0</v>
      </c>
      <c r="L24" s="3"/>
    </row>
    <row r="25" spans="1:12" s="8" customFormat="1" x14ac:dyDescent="0.25">
      <c r="A25" s="21">
        <v>10</v>
      </c>
      <c r="B25" s="41"/>
      <c r="C25" s="42"/>
      <c r="D25" s="22"/>
      <c r="E25" s="21"/>
      <c r="F25" s="20">
        <f t="shared" si="0"/>
        <v>0</v>
      </c>
      <c r="G25" s="21"/>
      <c r="H25" s="21"/>
      <c r="I25" s="26"/>
      <c r="J25" s="23">
        <f t="shared" si="1"/>
        <v>0</v>
      </c>
      <c r="L25" s="3"/>
    </row>
    <row r="26" spans="1:12" s="8" customFormat="1" x14ac:dyDescent="0.25">
      <c r="A26" s="21">
        <v>11</v>
      </c>
      <c r="B26" s="41"/>
      <c r="C26" s="42"/>
      <c r="D26" s="22"/>
      <c r="E26" s="21"/>
      <c r="F26" s="20">
        <f t="shared" si="0"/>
        <v>0</v>
      </c>
      <c r="G26" s="21"/>
      <c r="H26" s="21"/>
      <c r="I26" s="26"/>
      <c r="J26" s="23">
        <f t="shared" si="1"/>
        <v>0</v>
      </c>
      <c r="L26" s="3"/>
    </row>
    <row r="27" spans="1:12" s="8" customFormat="1" x14ac:dyDescent="0.25">
      <c r="A27" s="21">
        <v>12</v>
      </c>
      <c r="B27" s="41"/>
      <c r="C27" s="42"/>
      <c r="D27" s="22"/>
      <c r="E27" s="21"/>
      <c r="F27" s="20">
        <f t="shared" si="0"/>
        <v>0</v>
      </c>
      <c r="G27" s="21"/>
      <c r="H27" s="21"/>
      <c r="I27" s="26"/>
      <c r="J27" s="23">
        <f t="shared" si="1"/>
        <v>0</v>
      </c>
      <c r="L27" s="3"/>
    </row>
    <row r="28" spans="1:12" s="8" customFormat="1" x14ac:dyDescent="0.25">
      <c r="A28" s="21">
        <v>13</v>
      </c>
      <c r="B28" s="41"/>
      <c r="C28" s="42"/>
      <c r="D28" s="22"/>
      <c r="E28" s="21"/>
      <c r="F28" s="20">
        <f t="shared" si="0"/>
        <v>0</v>
      </c>
      <c r="G28" s="21"/>
      <c r="H28" s="21"/>
      <c r="I28" s="26"/>
      <c r="J28" s="23">
        <f t="shared" si="1"/>
        <v>0</v>
      </c>
      <c r="L28" s="3"/>
    </row>
    <row r="29" spans="1:12" s="8" customFormat="1" x14ac:dyDescent="0.25">
      <c r="A29" s="21">
        <v>14</v>
      </c>
      <c r="B29" s="41"/>
      <c r="C29" s="42"/>
      <c r="D29" s="22"/>
      <c r="E29" s="21"/>
      <c r="F29" s="20">
        <f t="shared" si="0"/>
        <v>0</v>
      </c>
      <c r="G29" s="21"/>
      <c r="H29" s="21"/>
      <c r="I29" s="26"/>
      <c r="J29" s="23">
        <f t="shared" si="1"/>
        <v>0</v>
      </c>
      <c r="L29" s="3"/>
    </row>
    <row r="30" spans="1:12" s="8" customFormat="1" x14ac:dyDescent="0.25">
      <c r="A30" s="21">
        <v>15</v>
      </c>
      <c r="B30" s="41"/>
      <c r="C30" s="42"/>
      <c r="D30" s="22"/>
      <c r="E30" s="21"/>
      <c r="F30" s="20">
        <f t="shared" si="0"/>
        <v>0</v>
      </c>
      <c r="G30" s="21"/>
      <c r="H30" s="21"/>
      <c r="I30" s="26"/>
      <c r="J30" s="23">
        <f t="shared" si="1"/>
        <v>0</v>
      </c>
      <c r="L30" s="3"/>
    </row>
    <row r="31" spans="1:12" s="8" customFormat="1" x14ac:dyDescent="0.25">
      <c r="A31" s="21">
        <v>16</v>
      </c>
      <c r="B31" s="41"/>
      <c r="C31" s="42"/>
      <c r="D31" s="22"/>
      <c r="E31" s="21"/>
      <c r="F31" s="20">
        <f t="shared" si="0"/>
        <v>0</v>
      </c>
      <c r="G31" s="21"/>
      <c r="H31" s="21"/>
      <c r="I31" s="26"/>
      <c r="J31" s="23">
        <f t="shared" si="1"/>
        <v>0</v>
      </c>
      <c r="L31" s="3"/>
    </row>
    <row r="32" spans="1:12" s="8" customFormat="1" x14ac:dyDescent="0.25">
      <c r="A32" s="21">
        <v>17</v>
      </c>
      <c r="B32" s="41"/>
      <c r="C32" s="42"/>
      <c r="D32" s="22"/>
      <c r="E32" s="21"/>
      <c r="F32" s="20">
        <f t="shared" si="0"/>
        <v>0</v>
      </c>
      <c r="G32" s="21"/>
      <c r="H32" s="21"/>
      <c r="I32" s="26"/>
      <c r="J32" s="23">
        <f t="shared" si="1"/>
        <v>0</v>
      </c>
      <c r="L32" s="3"/>
    </row>
    <row r="33" spans="1:12" s="8" customFormat="1" x14ac:dyDescent="0.25">
      <c r="A33" s="21">
        <v>18</v>
      </c>
      <c r="B33" s="41"/>
      <c r="C33" s="42"/>
      <c r="D33" s="22"/>
      <c r="E33" s="21"/>
      <c r="F33" s="20">
        <f t="shared" si="0"/>
        <v>0</v>
      </c>
      <c r="G33" s="21"/>
      <c r="H33" s="21"/>
      <c r="I33" s="26"/>
      <c r="J33" s="23">
        <f t="shared" si="1"/>
        <v>0</v>
      </c>
      <c r="L33" s="3"/>
    </row>
    <row r="34" spans="1:12" s="8" customFormat="1" x14ac:dyDescent="0.25">
      <c r="A34" s="21">
        <v>19</v>
      </c>
      <c r="B34" s="41"/>
      <c r="C34" s="42"/>
      <c r="D34" s="22"/>
      <c r="E34" s="21"/>
      <c r="F34" s="20">
        <f t="shared" si="0"/>
        <v>0</v>
      </c>
      <c r="G34" s="21"/>
      <c r="H34" s="21"/>
      <c r="I34" s="26"/>
      <c r="J34" s="23">
        <f t="shared" si="1"/>
        <v>0</v>
      </c>
      <c r="L34" s="3"/>
    </row>
    <row r="35" spans="1:12" s="8" customFormat="1" x14ac:dyDescent="0.25">
      <c r="A35" s="21">
        <v>20</v>
      </c>
      <c r="B35" s="41"/>
      <c r="C35" s="42"/>
      <c r="D35" s="22"/>
      <c r="E35" s="21"/>
      <c r="F35" s="20">
        <f t="shared" si="0"/>
        <v>0</v>
      </c>
      <c r="G35" s="21"/>
      <c r="H35" s="21"/>
      <c r="I35" s="26"/>
      <c r="J35" s="23">
        <f t="shared" si="1"/>
        <v>0</v>
      </c>
      <c r="L35" s="3"/>
    </row>
    <row r="36" spans="1:12" s="8" customFormat="1" x14ac:dyDescent="0.25">
      <c r="A36" s="17"/>
      <c r="B36" s="43" t="s">
        <v>10</v>
      </c>
      <c r="C36" s="44"/>
      <c r="D36" s="24"/>
      <c r="E36" s="24">
        <f>SUM(E16:E35)</f>
        <v>3.75</v>
      </c>
      <c r="F36" s="25">
        <f>SUM(F16:F35)</f>
        <v>2550</v>
      </c>
      <c r="G36" s="25">
        <f>SUM(G16:G35)</f>
        <v>1199.5</v>
      </c>
      <c r="H36" s="25">
        <f>SUM(H16:H35)</f>
        <v>1350.5</v>
      </c>
      <c r="I36" s="25">
        <f>SUM(I16:I35)</f>
        <v>652</v>
      </c>
      <c r="J36" s="25">
        <f t="shared" ref="J36" si="2">SUM(J16:J35)</f>
        <v>3255</v>
      </c>
      <c r="L36" s="3"/>
    </row>
    <row r="37" spans="1:12" x14ac:dyDescent="0.35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2" x14ac:dyDescent="0.35">
      <c r="A38" s="27"/>
      <c r="B38" s="28" t="s">
        <v>20</v>
      </c>
      <c r="C38" s="28"/>
      <c r="D38" s="28"/>
      <c r="E38" s="28"/>
      <c r="F38" s="28"/>
      <c r="G38" s="28"/>
      <c r="H38" s="28"/>
      <c r="I38" s="28"/>
      <c r="J38" s="32" t="s">
        <v>21</v>
      </c>
    </row>
    <row r="39" spans="1:12" x14ac:dyDescent="0.35">
      <c r="A39" s="27"/>
      <c r="B39" s="30"/>
      <c r="C39" s="30"/>
      <c r="D39" s="30"/>
      <c r="E39" s="30"/>
      <c r="F39" s="30"/>
      <c r="G39" s="30"/>
      <c r="H39" s="31"/>
      <c r="I39" s="28"/>
      <c r="J39" s="31"/>
    </row>
  </sheetData>
  <mergeCells count="29">
    <mergeCell ref="B23:C23"/>
    <mergeCell ref="B24:C24"/>
    <mergeCell ref="B6:J6"/>
    <mergeCell ref="B9:J9"/>
    <mergeCell ref="A10:J10"/>
    <mergeCell ref="C8:J8"/>
    <mergeCell ref="A15:J15"/>
    <mergeCell ref="B16:C16"/>
    <mergeCell ref="B17:C17"/>
    <mergeCell ref="B14:C14"/>
    <mergeCell ref="B18:C18"/>
    <mergeCell ref="B19:C19"/>
    <mergeCell ref="I12:J12"/>
    <mergeCell ref="B35:C35"/>
    <mergeCell ref="B36:C36"/>
    <mergeCell ref="A2:J2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</mergeCells>
  <conditionalFormatting sqref="F16:F35">
    <cfRule type="cellIs" dxfId="3" priority="102" operator="greaterThan">
      <formula>600</formula>
    </cfRule>
  </conditionalFormatting>
  <conditionalFormatting sqref="I1 I3:I4 I37 I40:I64928">
    <cfRule type="cellIs" dxfId="2" priority="125" stopIfTrue="1" operator="greaterThan">
      <formula>250</formula>
    </cfRule>
  </conditionalFormatting>
  <conditionalFormatting sqref="I15:I35">
    <cfRule type="cellIs" dxfId="1" priority="100" stopIfTrue="1" operator="greaterThan">
      <formula>250</formula>
    </cfRule>
  </conditionalFormatting>
  <conditionalFormatting sqref="H11">
    <cfRule type="cellIs" dxfId="0" priority="1" stopIfTrue="1" operator="greaterThan">
      <formula>250</formula>
    </cfRule>
  </conditionalFormatting>
  <pageMargins left="0.59055118110236227" right="0.27559055118110237" top="0.59055118110236227" bottom="1.181102362204724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Obsyag  (2)</vt:lpstr>
      <vt:lpstr>'Obsyag  (2)'!Область_друку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samira</dc:creator>
  <cp:keywords/>
  <dc:description/>
  <cp:lastModifiedBy>Валентина Медведенко</cp:lastModifiedBy>
  <cp:revision/>
  <cp:lastPrinted>2025-08-26T17:23:00Z</cp:lastPrinted>
  <dcterms:created xsi:type="dcterms:W3CDTF">2015-09-15T05:08:06Z</dcterms:created>
  <dcterms:modified xsi:type="dcterms:W3CDTF">2025-08-26T17:23:46Z</dcterms:modified>
  <cp:category/>
  <cp:contentStatus/>
</cp:coreProperties>
</file>